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worksheets/sheet23.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drawings/drawing33.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drawings/drawing36.xml" ContentType="application/vnd.openxmlformats-officedocument.drawing+xml"/>
  <Override PartName="/xl/charts/chart37.xml" ContentType="application/vnd.openxmlformats-officedocument.drawingml.chart+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7" lowestEdited="6" rupBuild="24026"/>
  <workbookPr codeName="ThisWorkbook" defaultThemeVersion="124226"/>
  <bookViews>
    <workbookView xWindow="-120" yWindow="-120" windowWidth="21600" windowHeight="10410" tabRatio="966"/>
  </bookViews>
  <sheets>
    <sheet name="Table of Contents" sheetId="1" r:id="rId2"/>
    <sheet name="Glance" sheetId="57" r:id="rId3"/>
    <sheet name="Summary" sheetId="55" r:id="rId4"/>
    <sheet name="Comp" sheetId="76" r:id="rId1"/>
    <sheet name="Response" sheetId="13" r:id="rId7"/>
    <sheet name="Day of Week" sheetId="60" r:id="rId5"/>
    <sheet name="Daily by Month" sheetId="47" r:id="rId6"/>
    <sheet name="Help" sheetId="74" r:id="rId8"/>
  </sheets>
  <definedNames>
    <definedName name="_xlnm.Print_Area" localSheetId="6">'Daily by Month'!$A$1:$AH$57</definedName>
    <definedName name="_xlnm.Print_Area" localSheetId="5">'Day of Week'!$A$1:$V$78</definedName>
    <definedName name="_xlnm.Print_Area" localSheetId="1">Glance!$A$1:$T$34</definedName>
    <definedName name="_xlnm.Print_Area" localSheetId="7">Help!$A$1:$J$16</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<sst xmlns="http://schemas.openxmlformats.org/spreadsheetml/2006/main" xmlns:r="http://schemas.openxmlformats.org/officeDocument/2006/relationships" xmlns:xdr="http://schemas.openxmlformats.org/drawingml/2006/spreadsheetDrawing" xmlns:s="http://schemas.openxmlformats.org/officeDocument/2006/sharedTypes" xmlns:vt="http://schemas.openxmlformats.org/officeDocument/2006/docPropsVTypes" xmlns:a="http://schemas.openxmlformats.org/drawingml/2006/main" xmlns:cdr="http://schemas.openxmlformats.org/drawingml/2006/chartDrawing" count="1023" uniqueCount="126">
  <si>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</si>
  <si>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</si>
  <si>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</si>
  <si>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</si>
  <si>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</si>
  <si>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</si>
  <si>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</si>
  <si>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</si>
  <si>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</si>
  <si>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</si>
  <si>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</si>
  <si>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</si>
  <si>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</si>
  <si>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</si>
  <si>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</si>
  <si>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</si>
  <si>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</si>
  <si>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</si>
  <si>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</si>
  <si>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</si>
  <si>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</si>
  <si>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</si>
  <si>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</si>
  <si>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</si>
  <si>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</si>
  <si>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</si>
  <si>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</si>
  <si>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</si>
  <si>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</si>
  <si>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</si>
  <si>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</si>
  <si>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</si>
  <si>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</si>
  <si>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</si>
  <si>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</si>
  <si>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</si>
  <si>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</si>
  <si>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</si>
  <si>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</si>
  <si>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</si>
  <si>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</si>
  <si>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</si>
  <si>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</si>
  <si>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</si>
  <si>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</si>
  <si>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</si>
  <si>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</si>
  <si>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</si>
  <si>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</si>
  <si>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</si>
  <si>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</si>
  <si>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</si>
  <si>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</si>
  <si>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</si>
  <si>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</si>
  <si>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</si>
  <si>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</si>
  <si>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</si>
  <si>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</si>
  <si>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</si>
  <si>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</si>
  <si>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</si>
  <si>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</si>
  <si>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</si>
  <si>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</si>
  <si>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</si>
  <si>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</si>
  <si>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</si>
  <si>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</si>
  <si>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</si>
  <si>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</si>
  <si>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</si>
  <si>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</si>
  <si>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</si>
  <si>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</si>
  <si>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</si>
  <si>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</si>
  <si>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</si>
  <si>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</si>
  <si>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</si>
  <si>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</si>
  <si>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</si>
  <si>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</si>
  <si>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</si>
  <si>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</si>
  <si>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</si>
  <si>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</si>
  <si>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</si>
  <si>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</si>
  <si>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</si>
  <si>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</si>
  <si>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</si>
  <si>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</si>
  <si>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</si>
  <si>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</si>
  <si>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</si>
  <si>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</si>
  <si>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</si>
  <si>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</si>
  <si>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</si>
  <si>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</si>
  <si>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</si>
  <si>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</si>
  <si>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</si>
  <si>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</si>
  <si>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</si>
  <si>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</si>
  <si>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</si>
  <si>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</si>
  <si>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Occupancy Index</t>
  </si>
  <si>
    <t>ADR Index</t>
  </si>
  <si>
    <t>RevPAR Index</t>
  </si>
  <si>
    <t>support@str.com     www.str.com</t>
  </si>
  <si>
    <t>Period</t>
  </si>
  <si>
    <t>Glossary:</t>
  </si>
  <si>
    <t>Frequently Asked Questions (FAQ):</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</si>
  <si>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</si>
  <si>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</si>
  <si>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Corporate North American Headquarters</t>
  </si>
  <si>
    <t>International Headquarters</t>
  </si>
  <si>
    <t>T: +44 (0) 207 922 1930</t>
  </si>
  <si>
    <r>
      <t xml:space="preserve">For all STR definitions, please click here or visit </t>
    </r>
    <r>
      <rPr>
        <u/>
        <sz val="11"/>
        <rFont val="Arial"/>
        <family val="2"/>
      </rPr>
      <t xml:space="preserve">www.str.com/data-insights/resources/glossary</t>
    </r>
  </si>
  <si>
    <r>
      <t xml:space="preserve">For all STR FAQs, please click here or visit </t>
    </r>
    <r>
      <rPr>
        <u/>
        <sz val="11"/>
        <rFont val="Arial"/>
        <family val="2"/>
      </rPr>
      <t xml:space="preserve">www.str.com/data-insights/resources/FAQ</t>
    </r>
  </si>
  <si>
    <r>
      <t xml:space="preserve">For additional support, please </t>
    </r>
    <r>
      <rPr>
        <u/>
        <sz val="11"/>
        <rFont val="Arial"/>
        <family val="2"/>
      </rPr>
      <t xml:space="preserve">contact</t>
    </r>
    <r>
      <rPr>
        <sz val="11"/>
        <rFont val="Arial"/>
        <family val="2"/>
      </rPr>
      <t xml:space="preserve"> your regional office.</t>
    </r>
  </si>
  <si>
    <t>T: +1 (615) 824 8664</t>
  </si>
  <si>
    <t>hotelinfo@str.com     www.str.com</t>
  </si>
  <si>
    <t>2023 © CoStar Group. This STR Report is a publication of STR, LLC and STR Global, Ltd., CoStar Group companies, and is intended solely for use by paid subscribers. The information in the STR Report is provided on an “as is” and “as available” basis and should not be construed as investment, tax, accounting or legal advice. Reproduction or distribution of this STR Report, in whole or part, without written permission is prohibited and subject to legal action. If you have received this report and are NOT a subscriber to this STR Report, please contact us immediately. Source: 2023 STR, LLC / STR Global, Ltd. trading as “STR”.</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</si>
  <si>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</si>
  <si>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</si>
  <si>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</si>
  <si>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</si>
  <si>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</si>
  <si>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</si>
  <si>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</si>
  <si>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</si>
  <si>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</si>
  <si>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</si>
  <si>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</si>
  <si>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</si>
  <si>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Help</t>
  </si>
  <si>
    <t>Monthly STAR Report : TownePlace Suites Columbia Northwest/Harbison</t>
  </si>
  <si>
    <t>STR # 64705 / Created January 18, 2023</t>
  </si>
  <si>
    <t>For the Month of: December 2022</t>
  </si>
  <si>
    <t>Currency: US Dollar  /  Competitive Set Data Excludes Subject Property</t>
  </si>
  <si>
    <t>TownePlace Suites Columbia Northwest/Harbison        438 Columbiana Dr        Columbia, SC 29212-1652        Phone: (803) 749-7552</t>
  </si>
  <si>
    <t>STR # 64705        ChainID: CAETN        MgtCo: Solara Hospitality, LLC        Owner: None</t>
  </si>
  <si>
    <t>For the Month of: December 2022        Date Created: January 18, 2023        Monthly Competitive Set Data Excludes Subject Property</t>
  </si>
  <si>
    <t>December 2022</t>
  </si>
  <si>
    <t>December 2022 vs. 2021 Percent Change (%)</t>
  </si>
  <si>
    <t>TownePlace Suites Columbia Northwest/Harbison</t>
  </si>
  <si>
    <t>Market: Columbia, SC</t>
  </si>
  <si>
    <t>Market Class: Upper Midscale Class</t>
  </si>
  <si>
    <t>Submarket: Columbia West, SC</t>
  </si>
  <si>
    <t>Submarket Scale: Midscale Chains</t>
  </si>
  <si>
    <t>Jul</t>
  </si>
  <si>
    <t>4 of 7</t>
  </si>
  <si>
    <t>7 of 7</t>
  </si>
  <si>
    <t>5 of 7</t>
  </si>
  <si>
    <t>Aug</t>
  </si>
  <si>
    <t>Sep</t>
  </si>
  <si>
    <t>3 of 7</t>
  </si>
  <si>
    <t>6 of 7</t>
  </si>
  <si>
    <t>Oct</t>
  </si>
  <si>
    <t>2 of 7</t>
  </si>
  <si>
    <t>Nov</t>
  </si>
  <si>
    <t>Dec</t>
  </si>
  <si>
    <t>Jan</t>
  </si>
  <si>
    <t>Feb</t>
  </si>
  <si>
    <t>Mar</t>
  </si>
  <si>
    <t>Apr</t>
  </si>
  <si>
    <t>May</t>
  </si>
  <si>
    <t>Jun</t>
  </si>
  <si>
    <t>1 of 7</t>
  </si>
  <si>
    <t>For the Month of: December 2022        Date Created: January 18, 2023</t>
  </si>
  <si>
    <t>City, State</t>
  </si>
  <si>
    <t>December 2022 (This Year)</t>
  </si>
  <si>
    <t>December 2021 (Last Year)</t>
  </si>
  <si>
    <t>Monday, Dec 19th</t>
  </si>
  <si>
    <t>Dec 19th - First Day of Hanukkah</t>
  </si>
  <si>
    <t>Saturday, Dec 24th</t>
  </si>
  <si>
    <t>Dec 24th - Christmas Eve</t>
  </si>
  <si>
    <t>Sunday, Dec 25th</t>
  </si>
  <si>
    <t>Dec 25th - Christmas Day</t>
  </si>
  <si>
    <t>Monday, Dec 26th</t>
  </si>
  <si>
    <t>Dec 26th - First Day of Kwanzaa</t>
  </si>
  <si>
    <t>Saturday, Dec 31st</t>
  </si>
  <si>
    <t>Dec 31st - New Year's Eve</t>
  </si>
  <si>
    <t>Friday, Dec 24th</t>
  </si>
  <si>
    <t>Saturday, Dec 25th</t>
  </si>
  <si>
    <t>Sunday, Dec 26th</t>
  </si>
  <si>
    <t>Friday, Dec 31st</t>
  </si>
  <si>
    <t>Columbia, SC</t>
  </si>
  <si>
    <t>29212-1652</t>
  </si>
  <si>
    <t>(803) 749-7552</t>
  </si>
  <si>
    <t>99</t>
  </si>
  <si>
    <t>201512</t>
  </si>
  <si>
    <t>●</t>
  </si>
  <si>
    <t>Hyatt Place Columbia Harbison</t>
  </si>
  <si>
    <t>Irmo, SC</t>
  </si>
  <si>
    <t>29063</t>
  </si>
  <si>
    <t>(803) 407-1560</t>
  </si>
  <si>
    <t>127</t>
  </si>
  <si>
    <t>199906</t>
  </si>
  <si>
    <t>Hampton by Hilton Inn Columbia I-26/Harbison Blvd</t>
  </si>
  <si>
    <t>29212</t>
  </si>
  <si>
    <t>(803) 749-6999</t>
  </si>
  <si>
    <t>112</t>
  </si>
  <si>
    <t>199608</t>
  </si>
  <si>
    <t>Fairfield Inn Columbia Northwest Harbison</t>
  </si>
  <si>
    <t>(803) 732-4436</t>
  </si>
  <si>
    <t>84</t>
  </si>
  <si>
    <t>199806</t>
  </si>
  <si>
    <t>Holiday Inn Express &amp; Suites Columbia-I--26 @ Harbison Blvd</t>
  </si>
  <si>
    <t>(803) 732-2229</t>
  </si>
  <si>
    <t>81</t>
  </si>
  <si>
    <t>200103</t>
  </si>
  <si>
    <t>Home2 Suites by Hilton Columbia Harbison</t>
  </si>
  <si>
    <t>(803) 766-0600</t>
  </si>
  <si>
    <t>92</t>
  </si>
  <si>
    <t>201807</t>
  </si>
  <si>
    <t>Tru by Hilton Harbison Columbia</t>
  </si>
  <si>
    <t>(803) 732-7299</t>
  </si>
  <si>
    <t>85</t>
  </si>
  <si>
    <t>201808</t>
  </si>
  <si>
    <t xml:space="preserve">Data received: </t>
  </si>
  <si>
    <t>○</t>
  </si>
  <si>
    <t>= Monthly Only</t>
  </si>
  <si>
    <t>= Monthly &amp; Daily</t>
  </si>
  <si>
    <t>For the Month of: December 2022        Date Created: January 18, 2023        Daily Competitive Set Data Excludes Subject Property</t>
  </si>
  <si>
    <t>Th</t>
  </si>
  <si>
    <t>December</t>
  </si>
  <si>
    <t>Fr</t>
  </si>
  <si>
    <t>Sa</t>
  </si>
  <si>
    <t>Su</t>
  </si>
  <si>
    <t>Mo</t>
  </si>
  <si>
    <t>Tu</t>
  </si>
  <si>
    <t>We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</si>
</sst>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2">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 numFmtId="171" formatCode="00000"/>
  </numFmts>
  <fonts count="110">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sz val="10"/>
      <name val="Arial"/>
    </font>
    <font>
      <color rgb="FFFFFFFF"/>
    </font>
    <font>
      <color rgb="FFA0A0A0"/>
    </font>
    <font/>
    <font>
      <sz val="18"/>
    </font>
    <font>
      <b val="0"/>
      <sz val="10"/>
      <color rgb="FF000000"/>
      <name val="Arial"/>
    </font>
  </fonts>
  <fills count="41">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theme="0"/>
      </patternFill>
    </fill>
    <fill>
      <patternFill patternType="solid">
        <fgColor rgb="FFFFFFFF"/>
      </patternFill>
    </fill>
    <fill>
      <patternFill patternType="solid">
        <fgColor rgb="FFA0A0A0"/>
      </patternFill>
    </fill>
    <fill>
      <patternFill patternType="solid">
        <fgColor rgb="FFEAEAEA"/>
      </patternFill>
    </fill>
  </fills>
  <borders count="71">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s>
  <cellStyleXfs count="788">
    <xf numFmtId="0" fontId="0" fillId="0" borderId="0" applyFont="1" applyFill="1"/>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6" borderId="0" applyNumberFormat="0" applyFont="1" applyFill="1" applyBorder="0"/>
    <xf numFmtId="0" fontId="65" fillId="7" borderId="0" applyNumberFormat="0" applyFont="1" applyFill="1" applyBorder="0"/>
    <xf numFmtId="0" fontId="65" fillId="8" borderId="0" applyNumberFormat="0" applyFont="1" applyFill="1" applyBorder="0"/>
    <xf numFmtId="0" fontId="65" fillId="9"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10" borderId="0" applyNumberFormat="0" applyFont="1" applyFill="1" applyBorder="0"/>
    <xf numFmtId="0" fontId="65" fillId="11" borderId="0" applyNumberFormat="0" applyFont="1" applyFill="1" applyBorder="0"/>
    <xf numFmtId="0" fontId="65" fillId="8" borderId="0" applyNumberFormat="0" applyFont="1" applyFill="1" applyBorder="0"/>
    <xf numFmtId="0" fontId="65"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14" borderId="0" applyNumberFormat="0" applyFont="1" applyFill="1" applyBorder="0"/>
    <xf numFmtId="0" fontId="66" fillId="1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16" borderId="0" applyNumberFormat="0" applyFont="1" applyFill="1" applyBorder="0"/>
    <xf numFmtId="0" fontId="66" fillId="17" borderId="0" applyNumberFormat="0" applyFont="1" applyFill="1" applyBorder="0"/>
    <xf numFmtId="0" fontId="66" fillId="18" borderId="0" applyNumberFormat="0" applyFont="1" applyFill="1" applyBorder="0"/>
    <xf numFmtId="0" fontId="66" fillId="19" borderId="0" applyNumberFormat="0" applyFont="1" applyFill="1" applyBorder="0"/>
    <xf numFmtId="0" fontId="66" fillId="20" borderId="0" applyNumberFormat="0" applyFont="1" applyFill="1" applyBorder="0"/>
    <xf numFmtId="0" fontId="66" fillId="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21" borderId="0" applyNumberFormat="0" applyFont="1" applyFill="1" applyBorder="0"/>
    <xf numFmtId="0" fontId="66" fillId="22" borderId="0" applyNumberFormat="0" applyFont="1" applyFill="1" applyBorder="0"/>
    <xf numFmtId="0" fontId="67" fillId="23" borderId="0" applyNumberFormat="0" applyFont="1" applyFill="1" applyBorder="0"/>
    <xf numFmtId="0" fontId="92" fillId="24" borderId="0" applyNumberFormat="0" applyFont="1" applyFill="1" applyBorder="0"/>
    <xf numFmtId="0" fontId="68" fillId="2" borderId="1" applyNumberFormat="0" applyFont="1" applyFill="1" applyBorder="1"/>
    <xf numFmtId="0" fontId="68" fillId="3" borderId="1" applyNumberFormat="0" applyFont="1" applyFill="1" applyBorder="1"/>
    <xf numFmtId="0" fontId="69" fillId="14" borderId="2" applyNumberFormat="0" applyFont="1" applyFill="1" applyBorder="1"/>
    <xf numFmtId="0" fontId="69" fillId="15" borderId="3" applyNumberFormat="0" applyFont="1" applyFill="1" applyBorder="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0" fontId="70" fillId="0" borderId="0" applyNumberFormat="0" applyFont="1" applyFill="1" applyBorder="0"/>
    <xf numFmtId="0" fontId="70" fillId="0" borderId="0" applyNumberFormat="0" applyFont="1" applyFill="1" applyBorder="0"/>
    <xf numFmtId="0" fontId="88" fillId="0" borderId="0" applyFont="1" applyFill="1"/>
    <xf numFmtId="0" fontId="88" fillId="0" borderId="0" applyFont="1" applyFill="1"/>
    <xf numFmtId="0" fontId="88" fillId="0" borderId="0" applyFont="1" applyFill="1"/>
    <xf numFmtId="0" fontId="88" fillId="0" borderId="0" applyFont="1" applyFill="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37" fillId="0" borderId="0" applyNumberFormat="0" applyFont="1" applyFill="1" applyBorder="0"/>
    <xf numFmtId="9" fontId="88" fillId="0" borderId="0" applyNumberFormat="1" applyFont="1" applyFill="1" applyBorder="0"/>
    <xf numFmtId="0" fontId="71" fillId="25" borderId="0" applyNumberFormat="0" applyFont="1" applyFill="1" applyBorder="0"/>
    <xf numFmtId="0" fontId="71" fillId="26" borderId="0" applyNumberFormat="0" applyFont="1" applyFill="1" applyBorder="0"/>
    <xf numFmtId="0" fontId="72" fillId="0" borderId="4" applyNumberFormat="0" applyFont="1" applyFill="1" applyBorder="1"/>
    <xf numFmtId="0" fontId="72" fillId="0" borderId="4" applyNumberFormat="0" applyFont="1" applyFill="1" applyBorder="1"/>
    <xf numFmtId="0" fontId="73" fillId="0" borderId="4" applyNumberFormat="0" applyFont="1" applyFill="1" applyBorder="1"/>
    <xf numFmtId="0" fontId="73" fillId="0" borderId="4" applyNumberFormat="0" applyFont="1" applyFill="1" applyBorder="1"/>
    <xf numFmtId="0" fontId="74" fillId="0" borderId="5" applyNumberFormat="0" applyFont="1" applyFill="1" applyBorder="1"/>
    <xf numFmtId="0" fontId="74" fillId="0" borderId="5" applyNumberFormat="0" applyFont="1" applyFill="1" applyBorder="1"/>
    <xf numFmtId="0" fontId="74" fillId="0" borderId="0" applyNumberFormat="0" applyFont="1" applyFill="1" applyBorder="0"/>
    <xf numFmtId="0" fontId="74" fillId="0" borderId="0" applyNumberFormat="0" applyFont="1" applyFill="1" applyBorder="0"/>
    <xf numFmtId="0" fontId="95" fillId="0" borderId="0" applyNumberFormat="0" applyFont="1" applyFill="1" applyBorder="0"/>
    <xf numFmtId="0" fontId="75" fillId="8" borderId="1" applyNumberFormat="0" applyFont="1" applyFill="1" applyBorder="1"/>
    <xf numFmtId="0" fontId="75" fillId="9" borderId="1" applyNumberFormat="0" applyFont="1" applyFill="1" applyBorder="1"/>
    <xf numFmtId="0" fontId="76" fillId="0" borderId="6" applyNumberFormat="0" applyFont="1" applyFill="1" applyBorder="1"/>
    <xf numFmtId="0" fontId="76" fillId="0" borderId="6" applyNumberFormat="0" applyFont="1" applyFill="1" applyBorder="1"/>
    <xf numFmtId="0" fontId="77" fillId="27" borderId="0" applyNumberFormat="0" applyFont="1" applyFill="1" applyBorder="0"/>
    <xf numFmtId="0" fontId="77" fillId="28" borderId="0" applyNumberFormat="0" applyFont="1" applyFill="1" applyBorder="0"/>
    <xf numFmtId="0" fontId="96" fillId="0" borderId="0" applyFont="1" applyFill="1"/>
    <xf numFmtId="0" fontId="96" fillId="0" borderId="0" applyFont="1" applyFill="1"/>
    <xf numFmtId="0" fontId="88" fillId="27" borderId="7" applyNumberFormat="0" applyFont="1" applyFill="1" applyBorder="1"/>
    <xf numFmtId="0" fontId="88" fillId="28" borderId="8" applyNumberFormat="0" applyFont="1" applyFill="1" applyBorder="1"/>
    <xf numFmtId="0" fontId="88" fillId="27" borderId="7" applyNumberFormat="0" applyFont="1" applyFill="1" applyBorder="1"/>
    <xf numFmtId="0" fontId="88" fillId="27" borderId="7" applyNumberFormat="0" applyFont="1" applyFill="1" applyBorder="1"/>
    <xf numFmtId="0" fontId="78" fillId="2" borderId="9" applyNumberFormat="0" applyFont="1" applyFill="1" applyBorder="1"/>
    <xf numFmtId="0" fontId="93" fillId="3" borderId="10" applyNumberFormat="0" applyFont="1" applyFill="1" applyBorder="1"/>
    <xf numFmtId="9" fontId="88" fillId="0" borderId="0" applyNumberFormat="1" applyFont="1" applyFill="1" applyBorder="0"/>
    <xf numFmtId="9" fontId="88"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2" applyNumberFormat="0" applyFont="1" applyFill="1" applyBorder="1"/>
    <xf numFmtId="0" fontId="88" fillId="30" borderId="12" applyNumberFormat="0" applyFont="1" applyFill="1" applyBorder="1"/>
    <xf numFmtId="0" fontId="88" fillId="33" borderId="12" applyNumberFormat="0" applyFont="1" applyFill="1" applyBorder="1"/>
    <xf numFmtId="0" fontId="88"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3" borderId="11" applyNumberFormat="0" applyFont="1" applyFill="1" applyBorder="1"/>
    <xf numFmtId="0" fontId="88" fillId="3" borderId="11" applyNumberFormat="0" applyFont="1" applyFill="1" applyBorder="1"/>
    <xf numFmtId="0" fontId="88" fillId="33" borderId="12" applyNumberFormat="0" applyFont="1" applyFill="1" applyBorder="1"/>
    <xf numFmtId="0" fontId="88" fillId="3" borderId="12" applyNumberFormat="0" applyFont="1" applyFill="1" applyBorder="1"/>
    <xf numFmtId="0" fontId="88" fillId="33" borderId="13" applyNumberFormat="0" applyFont="1" applyFill="1" applyBorder="1"/>
    <xf numFmtId="0" fontId="88" fillId="3" borderId="13" applyNumberFormat="0" applyFont="1" applyFill="1" applyBorder="1"/>
    <xf numFmtId="0" fontId="88" fillId="33" borderId="14" applyNumberFormat="0" applyFont="1" applyFill="1" applyBorder="1"/>
    <xf numFmtId="0" fontId="88" fillId="3" borderId="14"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xf numFmtId="0" fontId="88" fillId="31" borderId="11" applyNumberFormat="0" applyFont="1" applyFill="1" applyBorder="1"/>
    <xf numFmtId="0" fontId="88" fillId="24" borderId="11" applyNumberFormat="0" applyFont="1" applyFill="1" applyBorder="1"/>
    <xf numFmtId="0" fontId="88" fillId="24" borderId="11" applyNumberFormat="0" applyFont="1" applyFill="1" applyBorder="1"/>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applyAlignment="1">
      <alignment horizontal="left"/>
    </xf>
    <xf numFmtId="0" fontId="88" fillId="31"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79" fillId="0" borderId="0" applyNumberFormat="0" applyFont="1" applyFill="1" applyBorder="0"/>
    <xf numFmtId="0" fontId="94" fillId="0" borderId="0" applyNumberFormat="0" applyFont="1" applyFill="1" applyBorder="0"/>
    <xf numFmtId="0" fontId="80" fillId="0" borderId="18" applyNumberFormat="0" applyFont="1" applyFill="1" applyBorder="1"/>
    <xf numFmtId="0" fontId="80" fillId="0" borderId="18" applyNumberFormat="0" applyFont="1" applyFill="1" applyBorder="1"/>
    <xf numFmtId="0" fontId="81" fillId="0" borderId="0" applyNumberFormat="0" applyFont="1" applyFill="1" applyBorder="0"/>
    <xf numFmtId="0" fontId="81" fillId="0" borderId="0" applyNumberFormat="0" applyFont="1" applyFill="1" applyBorder="0"/>
    <xf numFmtId="0" fontId="102" borderId="0" applyFont="1" applyAlignment="1">
      <alignment vertical="top"/>
    </xf>
  </cellStyleXfs>
  <cellXfs count="1028">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8" fillId="0" borderId="0" applyFont="1" applyFill="1"/>
    <xf numFmtId="0" fontId="49" fillId="0" borderId="0" applyFont="1" applyFill="1"/>
    <xf numFmtId="0" fontId="44" fillId="0" borderId="0" applyFont="1" applyFill="1"/>
    <xf numFmtId="0" fontId="50" fillId="0" borderId="0" applyFont="1" applyFill="1"/>
    <xf numFmtId="0" fontId="0" fillId="30" borderId="0" applyFont="1" applyFill="1" applyBorder="1"/>
    <xf numFmtId="0" fontId="43" fillId="0" borderId="0" applyFont="1" applyFill="1"/>
    <xf numFmtId="164" fontId="88" fillId="30" borderId="0" applyNumberFormat="1" applyFont="1" applyFill="1" applyAlignment="1">
      <alignment horizontal="left"/>
    </xf>
    <xf numFmtId="0" fontId="38" fillId="30" borderId="0" applyFont="1" applyFill="1" applyAlignment="1">
      <alignment horizontal="left"/>
    </xf>
    <xf numFmtId="0" fontId="0" fillId="30" borderId="0" applyFont="1" applyFill="1" applyAlignment="1">
      <alignment horizontal="right"/>
    </xf>
    <xf numFmtId="0" fontId="16" fillId="30" borderId="0" applyFont="1" applyFill="1"/>
    <xf numFmtId="0" fontId="39" fillId="30" borderId="0" applyFont="1" applyFill="1" applyAlignment="1">
      <alignment horizontal="centerContinuous"/>
    </xf>
    <xf numFmtId="0" fontId="39" fillId="30" borderId="0" applyFont="1" applyFill="1" applyAlignment="1">
      <alignment horizontal="right"/>
    </xf>
    <xf numFmtId="0" fontId="40"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49"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29" fillId="30" borderId="0" applyFont="1" applyFill="1" applyBorder="1" applyAlignment="1">
      <alignment horizontal="right"/>
    </xf>
    <xf numFmtId="0" fontId="0" fillId="0" borderId="0" applyFont="1" applyFill="1" applyBorder="1" applyAlignment="1">
      <alignment horizontal="centerContinuous"/>
    </xf>
    <xf numFmtId="0" fontId="53"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39"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39"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0" fillId="30" borderId="0" applyFont="1" applyFill="1" applyBorder="1" applyAlignment="1">
      <alignment horizontal="centerContinuous"/>
    </xf>
    <xf numFmtId="166" fontId="88" fillId="0" borderId="0" applyNumberFormat="1" applyFont="1" applyFill="1"/>
    <xf numFmtId="0" fontId="53" fillId="0" borderId="0" applyFont="1" applyFill="1" applyAlignment="1">
      <alignment horizontal="right"/>
    </xf>
    <xf numFmtId="0" fontId="39" fillId="0" borderId="0" applyFont="1" applyFill="1"/>
    <xf numFmtId="0" fontId="39" fillId="0" borderId="0" applyFont="1" applyFill="1" applyBorder="1"/>
    <xf numFmtId="0" fontId="53" fillId="0" borderId="0" applyFont="1" applyFill="1" applyBorder="1" applyAlignment="1">
      <alignment horizontal="right" vertical="top"/>
    </xf>
    <xf numFmtId="0" fontId="27" fillId="0" borderId="12" applyFont="1" applyFill="1" applyBorder="1" applyAlignment="1">
      <alignment horizontal="center" wrapText="1"/>
    </xf>
    <xf numFmtId="0" fontId="27" fillId="0" borderId="14" applyFont="1" applyFill="1" applyBorder="1" applyAlignment="1">
      <alignment horizontal="center" wrapText="1"/>
    </xf>
    <xf numFmtId="0" fontId="83" fillId="0" borderId="0" applyFont="1" applyFill="1"/>
    <xf numFmtId="0" fontId="82" fillId="0" borderId="0" applyFont="1" applyFill="1" applyAlignment="1">
      <alignment horizontal="right"/>
    </xf>
    <xf numFmtId="0" fontId="49" fillId="0" borderId="0" applyFont="1" applyFill="1"/>
    <xf numFmtId="164" fontId="88" fillId="30" borderId="0" applyNumberFormat="1" applyFont="1" applyFill="1" applyAlignment="1">
      <alignment horizontal="left"/>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8" fillId="0" borderId="0" applyFont="1" applyFill="1" applyBorder="1" applyAlignment="1">
      <alignment horizontal="left"/>
    </xf>
    <xf numFmtId="49" fontId="88" fillId="0" borderId="0" applyNumberFormat="1" applyFont="1" applyFill="1" applyAlignment="1">
      <alignment horizontal="left"/>
    </xf>
    <xf numFmtId="0" fontId="88" fillId="0" borderId="0" applyFont="1" applyFill="1" applyAlignment="1">
      <alignment horizontal="left"/>
    </xf>
    <xf numFmtId="49" fontId="88" fillId="0" borderId="0" applyNumberFormat="1" applyFont="1" applyFill="1"/>
    <xf numFmtId="16" fontId="88" fillId="0" borderId="0" applyNumberFormat="1" applyFont="1" applyFill="1" applyAlignment="1">
      <alignment horizontal="left"/>
    </xf>
    <xf numFmtId="0" fontId="88" fillId="0" borderId="0" applyFont="1" applyFill="1"/>
    <xf numFmtId="0" fontId="88" fillId="0" borderId="0" applyFont="1" applyFill="1" applyAlignment="1">
      <alignment horizontal="left" textRotation="90"/>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166" fontId="33" fillId="30" borderId="0" applyNumberFormat="1" applyFont="1" applyFill="1" applyBorder="1" applyAlignment="1">
      <alignment horizontal="center"/>
    </xf>
    <xf numFmtId="166" fontId="88" fillId="0" borderId="0" applyNumberFormat="1" applyFont="1" applyFill="1" applyBorder="1" applyAlignment="1">
      <alignment horizontal="left"/>
    </xf>
    <xf numFmtId="166" fontId="33" fillId="0" borderId="0" applyNumberFormat="1" applyFont="1" applyFill="1" applyBorder="1" applyAlignment="1">
      <alignment horizontal="right"/>
    </xf>
    <xf numFmtId="0" fontId="88" fillId="0" borderId="0" applyFont="1" applyFill="1" applyAlignment="1">
      <alignment horizontal="center"/>
    </xf>
    <xf numFmtId="0" fontId="82" fillId="0" borderId="0" applyFont="1" applyFill="1"/>
    <xf numFmtId="0" fontId="34" fillId="0" borderId="0" applyFont="1" applyFill="1"/>
    <xf numFmtId="0" fontId="34" fillId="0" borderId="0" applyFont="1" applyFill="1"/>
    <xf numFmtId="0" fontId="0" fillId="0" borderId="0" applyFont="1" applyFill="1" applyBorder="1"/>
    <xf numFmtId="166" fontId="33" fillId="0" borderId="0" applyNumberFormat="1" applyFont="1" applyFill="1" applyBorder="1"/>
    <xf numFmtId="0" fontId="88" fillId="0" borderId="0" applyFont="1" applyFill="1"/>
    <xf numFmtId="0" fontId="35" fillId="0" borderId="0" applyFont="1" applyFill="1" applyAlignment="1">
      <alignment vertical="center"/>
    </xf>
    <xf numFmtId="0" fontId="0" fillId="0" borderId="0" applyFont="1" applyFill="1" applyBorder="1"/>
    <xf numFmtId="166" fontId="88" fillId="0" borderId="0" applyNumberFormat="1" applyFont="1" applyFill="1" applyBorder="1" applyAlignment="1">
      <alignment horizontal="center"/>
    </xf>
    <xf numFmtId="166" fontId="88" fillId="33" borderId="0" applyNumberFormat="1" applyFont="1" applyFill="1" applyBorder="1" applyAlignment="1">
      <alignment horizontal="center"/>
    </xf>
    <xf numFmtId="0" fontId="88" fillId="0" borderId="0" applyFont="1" applyFill="1" applyBorder="1"/>
    <xf numFmtId="2"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0" fontId="88" fillId="0" borderId="0" applyFont="1" applyFill="1" applyBorder="1"/>
    <xf numFmtId="166" fontId="88" fillId="33" borderId="0" applyNumberFormat="1" applyFont="1" applyFill="1" applyBorder="1" applyAlignment="1">
      <alignment horizontal="center"/>
    </xf>
    <xf numFmtId="0" fontId="0" fillId="0" borderId="25" applyFont="1" applyFill="1" applyBorder="1"/>
    <xf numFmtId="0" fontId="88" fillId="0" borderId="0" applyFont="1" applyFill="1" applyBorder="1" applyAlignment="1">
      <alignment horizontal="right"/>
    </xf>
    <xf numFmtId="0" fontId="88" fillId="0" borderId="0" applyNumberFormat="1" applyFont="1" applyFill="1" applyBorder="1" applyAlignment="1">
      <alignment horizontal="center"/>
    </xf>
    <xf numFmtId="2" fontId="88" fillId="33" borderId="0" applyNumberFormat="1" applyFont="1" applyFill="1" applyBorder="1" applyAlignment="1">
      <alignment horizontal="center"/>
    </xf>
    <xf numFmtId="0" fontId="44" fillId="0" borderId="25" applyFont="1" applyFill="1" applyBorder="1" applyAlignment="1">
      <alignment horizontal="center"/>
    </xf>
    <xf numFmtId="0" fontId="38" fillId="30" borderId="0" applyFont="1" applyFill="1" applyAlignment="1">
      <alignment horizontal="left"/>
    </xf>
    <xf numFmtId="166" fontId="38" fillId="30" borderId="0" applyNumberFormat="1" applyFont="1" applyFill="1" applyAlignment="1">
      <alignment horizontal="left"/>
    </xf>
    <xf numFmtId="0" fontId="39" fillId="30" borderId="0"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39" fillId="30" borderId="0" applyFont="1" applyFill="1" applyAlignment="1">
      <alignment horizontal="left"/>
    </xf>
    <xf numFmtId="0" fontId="40" fillId="30" borderId="0" applyFont="1" applyFill="1" applyAlignment="1">
      <alignment horizontal="right"/>
    </xf>
    <xf numFmtId="0" fontId="0" fillId="0" borderId="0" applyFont="1" applyFill="1" applyAlignment="1">
      <alignment horizontal="right"/>
    </xf>
    <xf numFmtId="0" fontId="0" fillId="33" borderId="0" applyFont="1" applyFill="1"/>
    <xf numFmtId="0" fontId="53" fillId="30" borderId="0" applyFont="1" applyFill="1" applyBorder="1" applyAlignment="1">
      <alignment horizontal="right" vertical="top"/>
    </xf>
    <xf numFmtId="166" fontId="88" fillId="30" borderId="0" applyNumberFormat="1" applyFont="1" applyFill="1" applyBorder="1" applyAlignment="1">
      <alignment horizontal="center"/>
    </xf>
    <xf numFmtId="0" fontId="5" fillId="30" borderId="0" applyFont="1" applyFill="1" applyBorder="1" applyAlignment="1">
      <alignment horizontal="center"/>
    </xf>
    <xf numFmtId="0" fontId="88" fillId="30" borderId="0" applyFont="1" applyFill="1" applyBorder="1"/>
    <xf numFmtId="0" fontId="44" fillId="30" borderId="0" applyFont="1" applyFill="1" applyBorder="1" applyAlignment="1">
      <alignment horizontal="center"/>
    </xf>
    <xf numFmtId="0" fontId="41" fillId="0" borderId="0" applyFont="1" applyFill="1"/>
    <xf numFmtId="0" fontId="41" fillId="0" borderId="0" applyFont="1" applyFill="1" applyAlignment="1">
      <alignment horizontal="center"/>
    </xf>
    <xf numFmtId="0" fontId="41"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8" fillId="30" borderId="0" applyNumberFormat="1" applyFont="1" applyFill="1" applyAlignment="1">
      <alignment horizontal="center"/>
    </xf>
    <xf numFmtId="166" fontId="88" fillId="30" borderId="0" applyNumberFormat="1" applyFont="1" applyFill="1" applyBorder="1" applyAlignment="1">
      <alignment horizontal="center"/>
    </xf>
    <xf numFmtId="166" fontId="88" fillId="30" borderId="0" applyNumberFormat="1" applyFont="1" applyFill="1" applyAlignment="1">
      <alignment horizontal="center"/>
    </xf>
    <xf numFmtId="0" fontId="0" fillId="33" borderId="0" applyFont="1" applyFill="1" applyBorder="1"/>
    <xf numFmtId="0" fontId="44" fillId="30" borderId="0" applyFont="1" applyFill="1" applyAlignment="1">
      <alignment horizontal="left"/>
    </xf>
    <xf numFmtId="0" fontId="16" fillId="30" borderId="0" applyFont="1" applyFill="1"/>
    <xf numFmtId="0" fontId="88" fillId="30" borderId="0" applyFont="1" applyFill="1" applyAlignment="1">
      <alignment horizontal="left"/>
    </xf>
    <xf numFmtId="0" fontId="0" fillId="30" borderId="0" applyFont="1" applyFill="1" applyAlignment="1">
      <alignment horizontal="left"/>
    </xf>
    <xf numFmtId="0" fontId="88" fillId="30" borderId="0" applyFont="1" applyFill="1"/>
    <xf numFmtId="0" fontId="82"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4" fillId="0" borderId="0" applyFont="1" applyFill="1" applyAlignment="1">
      <alignment horizontal="right"/>
    </xf>
    <xf numFmtId="169" fontId="39" fillId="0" borderId="0" applyNumberFormat="1" applyFont="1" applyFill="1"/>
    <xf numFmtId="17" fontId="39" fillId="0" borderId="0" applyNumberFormat="1" applyFont="1" applyFill="1" applyAlignment="1">
      <alignment horizontal="right"/>
    </xf>
    <xf numFmtId="166" fontId="39" fillId="0" borderId="0" applyNumberFormat="1" applyFont="1" applyFill="1" applyAlignment="1">
      <alignment horizontal="right"/>
    </xf>
    <xf numFmtId="0" fontId="44" fillId="0" borderId="0" applyFont="1" applyFill="1" applyAlignment="1">
      <alignment horizontal="left"/>
    </xf>
    <xf numFmtId="166" fontId="39" fillId="0" borderId="0" applyNumberFormat="1" applyFont="1" applyFill="1"/>
    <xf numFmtId="167" fontId="5" fillId="33" borderId="0" applyNumberFormat="1" applyFont="1" applyFill="1" applyAlignment="1">
      <alignment horizontal="left"/>
    </xf>
    <xf numFmtId="0" fontId="41" fillId="30" borderId="0" applyFont="1" applyFill="1" applyBorder="1" applyAlignment="1">
      <alignment horizontal="center"/>
    </xf>
    <xf numFmtId="0" fontId="50" fillId="0" borderId="0" applyFont="1" applyFill="1" applyAlignment="1">
      <alignment horizontal="centerContinuous"/>
    </xf>
    <xf numFmtId="0" fontId="5" fillId="0" borderId="0" applyFont="1" applyFill="1" applyBorder="1" applyAlignment="1">
      <alignment horizontal="right"/>
    </xf>
    <xf numFmtId="2" fontId="88" fillId="33"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166" fontId="88" fillId="0" borderId="0" applyNumberFormat="1" applyFont="1" applyFill="1" applyBorder="1" applyAlignment="1">
      <alignment horizontal="center"/>
    </xf>
    <xf numFmtId="166" fontId="88" fillId="30" borderId="0" applyNumberFormat="1" applyFont="1" applyFill="1" applyBorder="1" applyAlignment="1">
      <alignment horizontal="center"/>
    </xf>
    <xf numFmtId="0" fontId="88" fillId="30" borderId="0" applyFont="1" applyFill="1" applyBorder="1"/>
    <xf numFmtId="166" fontId="88" fillId="0" borderId="0" applyNumberFormat="1" applyFont="1" applyFill="1"/>
    <xf numFmtId="2" fontId="0" fillId="0" borderId="0" applyNumberFormat="1" applyFont="1" applyFill="1" applyBorder="1" applyAlignment="1">
      <alignment horizontal="center"/>
    </xf>
    <xf numFmtId="0" fontId="39" fillId="30" borderId="0" applyFont="1" applyFill="1" applyBorder="1" applyAlignment="1">
      <alignment horizontal="right" vertical="center"/>
    </xf>
    <xf numFmtId="166" fontId="0" fillId="0" borderId="0" applyNumberFormat="1" applyFont="1" applyFill="1" applyBorder="1"/>
    <xf numFmtId="17" fontId="49" fillId="0" borderId="0" applyNumberFormat="1" applyFont="1" applyFill="1" applyAlignment="1">
      <alignment horizontal="right"/>
    </xf>
    <xf numFmtId="0" fontId="43"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8" fillId="0" borderId="0" applyNumberFormat="1" applyFont="1" applyFill="1" applyBorder="1"/>
    <xf numFmtId="2" fontId="88" fillId="0" borderId="0" applyNumberFormat="1" applyFont="1" applyFill="1" applyBorder="1"/>
    <xf numFmtId="0" fontId="45" fillId="0" borderId="0" applyFont="1" applyFill="1" applyBorder="1" applyAlignment="1">
      <alignment vertical="center"/>
    </xf>
    <xf numFmtId="0" fontId="39" fillId="0" borderId="0" applyFont="1" applyFill="1" applyAlignment="1">
      <alignment horizontal="right"/>
    </xf>
    <xf numFmtId="0" fontId="40" fillId="0" borderId="0" applyFont="1" applyFill="1" applyAlignment="1">
      <alignment horizontal="right"/>
    </xf>
    <xf numFmtId="0" fontId="0" fillId="0" borderId="0" applyFont="1" applyFill="1" applyAlignment="1">
      <alignment horizontal="right" vertical="center"/>
    </xf>
    <xf numFmtId="0" fontId="44" fillId="0" borderId="0" applyFont="1" applyFill="1"/>
    <xf numFmtId="0" fontId="49" fillId="0" borderId="0" applyFont="1" applyFill="1" applyAlignment="1">
      <alignment horizontal="right" vertical="center"/>
    </xf>
    <xf numFmtId="0" fontId="44" fillId="33" borderId="0" applyFont="1" applyFill="1" applyAlignment="1">
      <alignment horizontal="right"/>
    </xf>
    <xf numFmtId="0" fontId="44" fillId="33" borderId="0" applyFont="1" applyFill="1" applyAlignment="1">
      <alignment horizontal="left"/>
    </xf>
    <xf numFmtId="0" fontId="82" fillId="30" borderId="0" applyFont="1" applyFill="1" applyAlignment="1">
      <alignment horizontal="center"/>
    </xf>
    <xf numFmtId="166" fontId="88" fillId="30" borderId="0" applyNumberFormat="1" applyFont="1" applyFill="1" applyAlignment="1">
      <alignment horizontal="right"/>
    </xf>
    <xf numFmtId="0" fontId="50" fillId="30" borderId="0" applyFont="1" applyFill="1" applyAlignment="1">
      <alignment horizontal="right" vertical="center"/>
    </xf>
    <xf numFmtId="0" fontId="88" fillId="0" borderId="0" applyFont="1" applyFill="1" applyBorder="1"/>
    <xf numFmtId="16" fontId="88" fillId="0" borderId="0" applyNumberFormat="1" applyFont="1" applyFill="1" applyBorder="1"/>
    <xf numFmtId="165" fontId="0" fillId="0" borderId="0" applyNumberFormat="1" applyFont="1" applyFill="1"/>
    <xf numFmtId="16" fontId="43"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3" fillId="30" borderId="0" applyFont="1" applyFill="1" applyAlignment="1">
      <alignment horizontal="right"/>
    </xf>
    <xf numFmtId="0" fontId="0" fillId="0" borderId="0" applyFont="1" applyFill="1" applyBorder="1" applyAlignment="1">
      <alignment horizontal="left" vertical="center"/>
    </xf>
    <xf numFmtId="0" fontId="44" fillId="0" borderId="0" applyFont="1" applyFill="1" applyBorder="1" applyAlignment="1">
      <alignment horizontal="center" vertical="center"/>
    </xf>
    <xf numFmtId="0" fontId="0" fillId="0" borderId="0" applyFont="1" applyFill="1" applyBorder="1" applyAlignment="1">
      <alignment horizontal="left" vertical="center"/>
    </xf>
    <xf numFmtId="0" fontId="88" fillId="0" borderId="19" applyFont="1" applyFill="1" applyBorder="1"/>
    <xf numFmtId="0" fontId="39" fillId="0" borderId="0" applyFont="1" applyFill="1" applyAlignment="1">
      <alignment horizontal="right"/>
    </xf>
    <xf numFmtId="2" fontId="0" fillId="0" borderId="0" applyNumberFormat="1" applyFont="1" applyFill="1" applyBorder="1"/>
    <xf numFmtId="166" fontId="44" fillId="0" borderId="0" applyNumberFormat="1"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166" fontId="44" fillId="0" borderId="0" applyNumberFormat="1" applyFont="1" applyFill="1"/>
    <xf numFmtId="169" fontId="44" fillId="0" borderId="0" applyNumberFormat="1" applyFont="1" applyFill="1"/>
    <xf numFmtId="17" fontId="44" fillId="0" borderId="0" applyNumberFormat="1"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0" fillId="0" borderId="0" applyFont="1" applyFill="1"/>
    <xf numFmtId="0" fontId="88"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3" fillId="30" borderId="0" applyFont="1" applyFill="1" applyAlignment="1">
      <alignment horizontal="center"/>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2" fillId="0" borderId="0" applyFont="1" applyFill="1" applyAlignment="1">
      <alignment horizontal="right"/>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0" fontId="82" fillId="0" borderId="0" applyFont="1" applyFill="1"/>
    <xf numFmtId="164" fontId="88" fillId="30" borderId="0" applyNumberFormat="1" applyFont="1" applyFill="1"/>
    <xf numFmtId="0" fontId="82" fillId="0" borderId="0" applyFont="1" applyFill="1" applyBorder="1" applyAlignment="1">
      <alignment horizontal="left" vertical="top" wrapText="1"/>
    </xf>
    <xf numFmtId="166" fontId="88" fillId="0" borderId="0" applyNumberFormat="1" applyFont="1" applyFill="1" applyBorder="1" applyAlignment="1">
      <alignment horizontal="center"/>
    </xf>
    <xf numFmtId="166" fontId="88" fillId="0" borderId="25" applyNumberFormat="1" applyFont="1" applyFill="1" applyBorder="1" applyAlignment="1">
      <alignment horizontal="center"/>
    </xf>
    <xf numFmtId="2" fontId="88"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8"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49" fillId="30" borderId="0" applyFont="1" applyFill="1" applyAlignment="1">
      <alignment horizontal="left"/>
    </xf>
    <xf numFmtId="0" fontId="88" fillId="0" borderId="0" applyFont="1" applyFill="1" applyBorder="1"/>
    <xf numFmtId="0" fontId="43" fillId="30" borderId="0" applyFont="1" applyFill="1" applyAlignment="1">
      <alignment horizontal="right"/>
    </xf>
    <xf numFmtId="0" fontId="43" fillId="33" borderId="0" applyFont="1" applyFill="1" applyBorder="1" applyAlignment="1">
      <alignment horizontal="right"/>
    </xf>
    <xf numFmtId="0" fontId="88"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33" borderId="0" applyNumberFormat="1" applyFont="1" applyFill="1" applyBorder="1" applyAlignment="1">
      <alignment horizontal="center"/>
    </xf>
    <xf numFmtId="0" fontId="43" fillId="30" borderId="0" applyFont="1" applyFill="1" applyBorder="1"/>
    <xf numFmtId="0" fontId="44" fillId="0" borderId="0" applyFont="1" applyFill="1" applyAlignment="1">
      <alignment horizontal="centerContinuous"/>
    </xf>
    <xf numFmtId="0" fontId="50"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5"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39"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3"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3" fillId="0" borderId="7" applyFont="1" applyFill="1" applyBorder="1" applyAlignment="1">
      <alignment horizontal="center"/>
    </xf>
    <xf numFmtId="0" fontId="57" fillId="33" borderId="0" applyFont="1" applyFill="1" applyBorder="1" applyAlignment="1">
      <alignment horizontal="right"/>
    </xf>
    <xf numFmtId="0" fontId="5" fillId="0" borderId="23" applyFont="1" applyFill="1" applyBorder="1" applyAlignment="1">
      <alignment horizontal="right"/>
    </xf>
    <xf numFmtId="0" fontId="54" fillId="0" borderId="26" applyFont="1" applyFill="1" applyBorder="1" applyAlignment="1">
      <alignment vertical="center"/>
    </xf>
    <xf numFmtId="0" fontId="88" fillId="0" borderId="32" applyFont="1" applyFill="1" applyBorder="1" applyAlignment="1">
      <alignment vertical="center"/>
    </xf>
    <xf numFmtId="0" fontId="54" fillId="0" borderId="32" applyFont="1" applyFill="1" applyBorder="1" applyAlignment="1">
      <alignment vertical="center"/>
    </xf>
    <xf numFmtId="0" fontId="54" fillId="0" borderId="27" applyFont="1" applyFill="1" applyBorder="1" applyAlignment="1">
      <alignment vertical="center"/>
    </xf>
    <xf numFmtId="0" fontId="41" fillId="0" borderId="30" applyFont="1" applyFill="1" applyBorder="1" applyAlignment="1">
      <alignment horizontal="center"/>
    </xf>
    <xf numFmtId="0" fontId="41" fillId="0" borderId="33" applyFont="1" applyFill="1" applyBorder="1" applyAlignment="1">
      <alignment horizontal="center"/>
    </xf>
    <xf numFmtId="0" fontId="41" fillId="0" borderId="3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Font="1" applyFill="1" applyBorder="1"/>
    <xf numFmtId="0" fontId="43" fillId="33" borderId="35" applyFont="1" applyFill="1" applyBorder="1"/>
    <xf numFmtId="0" fontId="43" fillId="33" borderId="36" applyFont="1" applyFill="1" applyBorder="1"/>
    <xf numFmtId="0" fontId="62" fillId="35" borderId="0" applyFont="1" applyFill="1"/>
    <xf numFmtId="168" fontId="62"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8" fillId="33" borderId="38" applyNumberFormat="1" applyFont="1" applyFill="1" applyBorder="1"/>
    <xf numFmtId="3" fontId="0" fillId="0" borderId="38" applyNumberFormat="1" applyFont="1" applyFill="1" applyBorder="1"/>
    <xf numFmtId="3" fontId="88" fillId="33" borderId="39" applyNumberFormat="1" applyFont="1" applyFill="1" applyBorder="1"/>
    <xf numFmtId="0" fontId="43" fillId="0" borderId="7" applyFont="1" applyFill="1" applyBorder="1"/>
    <xf numFmtId="0" fontId="0" fillId="0" borderId="0" applyFont="1" applyFill="1" applyBorder="1" applyAlignment="1">
      <alignment horizontal="left"/>
    </xf>
    <xf numFmtId="0" fontId="43" fillId="0" borderId="37" applyFont="1" applyFill="1" applyBorder="1" applyAlignment="1">
      <alignment horizontal="center"/>
    </xf>
    <xf numFmtId="0" fontId="43"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8" fillId="0" borderId="28" applyNumberFormat="1" applyFont="1" applyFill="1" applyBorder="1"/>
    <xf numFmtId="166" fontId="88" fillId="0" borderId="29" applyNumberFormat="1" applyFont="1" applyFill="1" applyBorder="1"/>
    <xf numFmtId="2" fontId="88" fillId="33" borderId="30" applyNumberFormat="1" applyFont="1" applyFill="1" applyBorder="1"/>
    <xf numFmtId="166" fontId="88" fillId="33" borderId="33" applyNumberFormat="1" applyFont="1" applyFill="1" applyBorder="1"/>
    <xf numFmtId="2" fontId="88" fillId="33" borderId="33" applyNumberFormat="1" applyFont="1" applyFill="1" applyBorder="1"/>
    <xf numFmtId="166" fontId="88" fillId="33" borderId="31" applyNumberFormat="1" applyFont="1" applyFill="1" applyBorder="1"/>
    <xf numFmtId="166" fontId="0" fillId="0" borderId="28" applyNumberFormat="1" applyFont="1" applyFill="1" applyBorder="1"/>
    <xf numFmtId="166" fontId="88" fillId="0" borderId="28" applyNumberFormat="1" applyFont="1" applyFill="1" applyBorder="1"/>
    <xf numFmtId="166" fontId="88" fillId="33" borderId="30" applyNumberFormat="1" applyFont="1" applyFill="1" applyBorder="1"/>
    <xf numFmtId="0" fontId="88" fillId="0" borderId="37" applyFont="1" applyFill="1" applyBorder="1" applyAlignment="1">
      <alignment wrapText="1"/>
    </xf>
    <xf numFmtId="0" fontId="0" fillId="0" borderId="38" applyFont="1" applyFill="1" applyBorder="1"/>
    <xf numFmtId="0" fontId="0" fillId="0" borderId="39" applyFont="1" applyFill="1" applyBorder="1"/>
    <xf numFmtId="0" fontId="88"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5" fillId="0" borderId="23" applyFont="1" applyFill="1" applyBorder="1" applyAlignment="1">
      <alignment horizontal="right"/>
    </xf>
    <xf numFmtId="0" fontId="43" fillId="34" borderId="40" applyFont="1" applyFill="1" applyBorder="1" applyAlignment="1">
      <alignment horizontal="right"/>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8" fillId="0" borderId="19" applyFont="1" applyFill="1" applyBorder="1"/>
    <xf numFmtId="0" fontId="88" fillId="30" borderId="41" applyFont="1" applyFill="1" applyBorder="1"/>
    <xf numFmtId="0" fontId="27" fillId="0" borderId="34" applyFont="1" applyFill="1" applyBorder="1" applyAlignment="1">
      <alignment horizontal="center" wrapText="1"/>
    </xf>
    <xf numFmtId="0" fontId="27" fillId="0" borderId="35" applyFont="1" applyFill="1" applyBorder="1" applyAlignment="1">
      <alignment horizontal="center" wrapText="1"/>
    </xf>
    <xf numFmtId="0" fontId="27"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88"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88" fillId="0" borderId="42" applyFont="1" applyFill="1" applyBorder="1"/>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0" fillId="35" borderId="0" applyFont="1" applyFill="1" applyAlignment="1">
      <alignment horizontal="left"/>
    </xf>
    <xf numFmtId="0" fontId="52" fillId="30" borderId="41" applyFont="1" applyFill="1" applyBorder="1"/>
    <xf numFmtId="166" fontId="88" fillId="0" borderId="34" applyNumberFormat="1" applyFont="1" applyFill="1" applyBorder="1" applyAlignment="1">
      <alignment horizontal="center"/>
    </xf>
    <xf numFmtId="166" fontId="88" fillId="0" borderId="35" applyNumberFormat="1" applyFont="1" applyFill="1" applyBorder="1" applyAlignment="1">
      <alignment horizontal="center"/>
    </xf>
    <xf numFmtId="166" fontId="88" fillId="0" borderId="36"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166" fontId="88" fillId="33" borderId="26" applyNumberFormat="1" applyFont="1" applyFill="1" applyBorder="1" applyAlignment="1">
      <alignment horizontal="center"/>
    </xf>
    <xf numFmtId="166" fontId="88" fillId="33" borderId="32" applyNumberFormat="1" applyFont="1" applyFill="1" applyBorder="1" applyAlignment="1">
      <alignment horizontal="center"/>
    </xf>
    <xf numFmtId="166" fontId="88" fillId="33" borderId="27" applyNumberFormat="1" applyFont="1" applyFill="1" applyBorder="1" applyAlignment="1">
      <alignment horizontal="center"/>
    </xf>
    <xf numFmtId="2" fontId="88" fillId="0" borderId="34" applyNumberFormat="1" applyFont="1" applyFill="1" applyBorder="1" applyAlignment="1">
      <alignment horizontal="center"/>
    </xf>
    <xf numFmtId="2" fontId="88" fillId="0" borderId="35" applyNumberFormat="1" applyFont="1" applyFill="1" applyBorder="1" applyAlignment="1">
      <alignment horizontal="center"/>
    </xf>
    <xf numFmtId="2" fontId="88" fillId="0" borderId="36"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2" fontId="88" fillId="33" borderId="26" applyNumberFormat="1" applyFont="1" applyFill="1" applyBorder="1" applyAlignment="1">
      <alignment horizontal="center"/>
    </xf>
    <xf numFmtId="2" fontId="88" fillId="33" borderId="32" applyNumberFormat="1" applyFont="1" applyFill="1" applyBorder="1" applyAlignment="1">
      <alignment horizontal="center"/>
    </xf>
    <xf numFmtId="2" fontId="88" fillId="33" borderId="27" applyNumberFormat="1" applyFont="1" applyFill="1" applyBorder="1" applyAlignment="1">
      <alignment horizontal="center"/>
    </xf>
    <xf numFmtId="2" fontId="88"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8" fillId="30" borderId="43" applyFont="1" applyFill="1" applyBorder="1"/>
    <xf numFmtId="0" fontId="27" fillId="0" borderId="7" applyFont="1" applyFill="1" applyBorder="1" applyAlignment="1">
      <alignment horizontal="center" wrapText="1"/>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8" fillId="0" borderId="0" applyFont="1" applyFill="1" applyBorder="1" applyAlignment="1">
      <alignment horizontal="center"/>
    </xf>
    <xf numFmtId="0" fontId="88" fillId="0" borderId="0" applyFont="1" applyFill="1" applyBorder="1" applyAlignment="1">
      <alignment horizontal="center"/>
    </xf>
    <xf numFmtId="0" fontId="52" fillId="0" borderId="0" applyFont="1" applyFill="1" applyBorder="1" applyAlignment="1">
      <alignment horizontal="center"/>
    </xf>
    <xf numFmtId="0" fontId="52" fillId="0" borderId="0" applyFont="1" applyFill="1" applyBorder="1"/>
    <xf numFmtId="0" fontId="88" fillId="0" borderId="0" applyFont="1" applyFill="1" applyBorder="1"/>
    <xf numFmtId="0" fontId="88"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4" fillId="0" borderId="28" applyFont="1" applyFill="1" applyBorder="1"/>
    <xf numFmtId="166" fontId="88" fillId="0" borderId="28" applyNumberFormat="1" applyFont="1" applyFill="1" applyBorder="1"/>
    <xf numFmtId="166" fontId="88"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6" fillId="30" borderId="38" applyFont="1" applyFill="1" applyBorder="1" applyAlignment="1">
      <alignment vertical="center"/>
    </xf>
    <xf numFmtId="0" fontId="43" fillId="30" borderId="38" applyFont="1" applyFill="1" applyBorder="1" applyAlignment="1">
      <alignment horizontal="center" wrapText="1"/>
    </xf>
    <xf numFmtId="0" fontId="43" fillId="30" borderId="38" applyFont="1" applyFill="1" applyBorder="1" applyAlignment="1">
      <alignment horizontal="center"/>
    </xf>
    <xf numFmtId="166" fontId="0" fillId="30" borderId="38" applyNumberFormat="1" applyFont="1" applyFill="1" applyBorder="1"/>
    <xf numFmtId="166" fontId="38" fillId="30" borderId="0" applyNumberFormat="1" applyFont="1" applyFill="1" applyAlignment="1">
      <alignment horizontal="left"/>
    </xf>
    <xf numFmtId="0" fontId="0" fillId="30" borderId="0" applyFont="1" applyFill="1"/>
    <xf numFmtId="0" fontId="43" fillId="30" borderId="0" applyFont="1" applyFill="1" applyAlignment="1">
      <alignment horizontal="center"/>
    </xf>
    <xf numFmtId="0" fontId="43" fillId="30" borderId="0" applyFont="1" applyFill="1" applyAlignment="1">
      <alignment horizontal="right"/>
    </xf>
    <xf numFmtId="0" fontId="0" fillId="30" borderId="0" applyFont="1" applyFill="1" applyAlignment="1">
      <alignment horizontal="left"/>
    </xf>
    <xf numFmtId="0" fontId="40" fillId="0" borderId="0" applyFont="1" applyFill="1" applyAlignment="1">
      <alignment horizontal="right"/>
    </xf>
    <xf numFmtId="0" fontId="44" fillId="0" borderId="0" applyFont="1" applyFill="1"/>
    <xf numFmtId="166" fontId="44" fillId="0" borderId="0" applyNumberFormat="1" applyFont="1" applyFill="1" applyAlignment="1">
      <alignment horizontal="right"/>
    </xf>
    <xf numFmtId="0" fontId="53" fillId="30" borderId="0"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0" fontId="44" fillId="0" borderId="0" applyFont="1" applyFill="1" applyAlignment="1">
      <alignment horizontal="left"/>
    </xf>
    <xf numFmtId="0" fontId="44" fillId="0" borderId="0" applyFont="1" applyFill="1" applyAlignment="1">
      <alignment horizontal="right"/>
    </xf>
    <xf numFmtId="0" fontId="53" fillId="0" borderId="0"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0" fontId="44" fillId="33" borderId="0" applyFont="1" applyFill="1" applyAlignment="1">
      <alignment horizontal="right"/>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44" fillId="33" borderId="0" applyFont="1" applyFill="1" applyAlignment="1">
      <alignment horizontal="left"/>
    </xf>
    <xf numFmtId="17" fontId="44" fillId="0" borderId="0" applyNumberFormat="1" applyFont="1" applyFill="1" applyAlignment="1">
      <alignment horizontal="right"/>
    </xf>
    <xf numFmtId="17" fontId="39" fillId="0" borderId="0" applyNumberFormat="1" applyFont="1" applyFill="1" applyAlignment="1">
      <alignment horizontal="right"/>
    </xf>
    <xf numFmtId="166" fontId="39" fillId="0" borderId="0" applyNumberFormat="1" applyFont="1" applyFill="1" applyAlignment="1">
      <alignment horizontal="right"/>
    </xf>
    <xf numFmtId="17" fontId="49" fillId="0" borderId="0" applyNumberFormat="1"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44" fillId="30" borderId="0" applyFont="1" applyFill="1" applyAlignment="1">
      <alignment horizontal="left"/>
    </xf>
    <xf numFmtId="0" fontId="39" fillId="30" borderId="0" applyFont="1" applyFill="1" applyAlignment="1">
      <alignment horizontal="left"/>
    </xf>
    <xf numFmtId="166" fontId="88" fillId="0" borderId="0" applyNumberFormat="1" applyFont="1" applyFill="1" applyBorder="1" applyAlignment="1">
      <alignment horizontal="right"/>
    </xf>
    <xf numFmtId="166" fontId="88" fillId="33" borderId="33" applyNumberFormat="1" applyFont="1" applyFill="1" applyBorder="1" applyAlignment="1">
      <alignment horizontal="right"/>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166" fontId="88" fillId="30" borderId="30" applyNumberFormat="1" applyFont="1" applyFill="1" applyBorder="1" applyAlignment="1">
      <alignment horizontal="center"/>
    </xf>
    <xf numFmtId="166" fontId="88" fillId="30" borderId="33" applyNumberFormat="1" applyFont="1" applyFill="1" applyBorder="1" applyAlignment="1">
      <alignment horizontal="center"/>
    </xf>
    <xf numFmtId="166" fontId="88" fillId="30" borderId="31" applyNumberFormat="1" applyFont="1" applyFill="1" applyBorder="1" applyAlignment="1">
      <alignment horizontal="center"/>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0"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0" fontId="82" fillId="0" borderId="0" applyFont="1" applyFill="1" applyAlignment="1">
      <alignment horizontal="center"/>
    </xf>
    <xf numFmtId="0" fontId="52" fillId="36" borderId="0" applyFont="1" applyFill="1" applyBorder="1"/>
    <xf numFmtId="0" fontId="0" fillId="36" borderId="0" applyFont="1" applyFill="1" applyBorder="1"/>
    <xf numFmtId="0" fontId="0" fillId="36" borderId="0" applyFont="1" applyFill="1" applyBorder="1" applyAlignment="1">
      <alignment horizontal="center"/>
    </xf>
    <xf numFmtId="0" fontId="59" fillId="36" borderId="0" applyFont="1" applyFill="1" applyAlignment="1">
      <alignment horizontal="right"/>
    </xf>
    <xf numFmtId="0" fontId="44" fillId="36" borderId="0" applyFont="1" applyFill="1" applyBorder="1" applyAlignment="1">
      <alignment horizontal="right"/>
    </xf>
    <xf numFmtId="0" fontId="60" fillId="36" borderId="0" applyFont="1" applyFill="1" applyBorder="1" applyAlignment="1">
      <alignment horizontal="right"/>
    </xf>
    <xf numFmtId="0" fontId="61" fillId="36" borderId="0" applyFont="1" applyFill="1" applyBorder="1"/>
    <xf numFmtId="0" fontId="52" fillId="36" borderId="0" applyFont="1" applyFill="1" applyBorder="1" applyAlignment="1">
      <alignment horizontal="center"/>
    </xf>
    <xf numFmtId="0" fontId="55" fillId="36" borderId="0" applyFont="1" applyFill="1" applyBorder="1"/>
    <xf numFmtId="0" fontId="55" fillId="36" borderId="0" applyFont="1" applyFill="1" applyBorder="1" applyAlignment="1">
      <alignment horizontal="center"/>
    </xf>
    <xf numFmtId="0" fontId="55" fillId="36" borderId="0" applyFont="1" applyFill="1" applyBorder="1" applyAlignment="1">
      <alignment horizontal="left" vertical="top"/>
    </xf>
    <xf numFmtId="0" fontId="55"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2" fillId="36" borderId="0" applyFont="1" applyFill="1" applyBorder="1" applyAlignment="1">
      <alignment horizontal="right"/>
    </xf>
    <xf numFmtId="0" fontId="55" fillId="36" borderId="0" applyFont="1" applyFill="1" applyBorder="1"/>
    <xf numFmtId="0" fontId="55" fillId="36" borderId="0" applyFont="1" applyFill="1" applyBorder="1" applyAlignment="1">
      <alignment horizontal="right"/>
    </xf>
    <xf numFmtId="0" fontId="48" fillId="36" borderId="37" applyFont="1" applyFill="1" applyBorder="1"/>
    <xf numFmtId="0" fontId="48" fillId="36" borderId="39" applyFont="1" applyFill="1" applyBorder="1" applyAlignment="1">
      <alignment horizontal="center" wrapText="1"/>
    </xf>
    <xf numFmtId="0" fontId="48" fillId="36" borderId="37" applyFont="1" applyFill="1" applyBorder="1" applyAlignment="1">
      <alignment horizontal="center" wrapText="1"/>
    </xf>
    <xf numFmtId="0" fontId="42" fillId="36" borderId="34" applyFont="1" applyFill="1" applyBorder="1" applyAlignment="1">
      <alignment vertical="center"/>
    </xf>
    <xf numFmtId="0" fontId="42" fillId="36" borderId="35" applyFont="1" applyFill="1" applyBorder="1" applyAlignment="1">
      <alignment vertical="center"/>
    </xf>
    <xf numFmtId="0" fontId="42" fillId="36" borderId="36" applyFont="1" applyFill="1" applyBorder="1" applyAlignment="1">
      <alignment vertical="center"/>
    </xf>
    <xf numFmtId="49" fontId="55" fillId="36" borderId="34" applyNumberFormat="1" applyFont="1" applyFill="1" applyBorder="1" applyAlignment="1">
      <alignment textRotation="90" wrapText="1"/>
    </xf>
    <xf numFmtId="49" fontId="55" fillId="36" borderId="35" applyNumberFormat="1" applyFont="1" applyFill="1" applyBorder="1" applyAlignment="1">
      <alignment textRotation="90" wrapText="1"/>
    </xf>
    <xf numFmtId="49" fontId="55" fillId="36" borderId="36" applyNumberFormat="1" applyFont="1" applyFill="1" applyBorder="1" applyAlignment="1">
      <alignment textRotation="90" wrapText="1"/>
    </xf>
    <xf numFmtId="0" fontId="54" fillId="0" borderId="28" applyFont="1" applyFill="1" applyBorder="1" applyAlignment="1">
      <alignment vertical="center"/>
    </xf>
    <xf numFmtId="0" fontId="88" fillId="0" borderId="0" applyFont="1" applyFill="1" applyBorder="1" applyAlignment="1">
      <alignment vertical="center"/>
    </xf>
    <xf numFmtId="0" fontId="54" fillId="0" borderId="0" applyFont="1" applyFill="1" applyBorder="1" applyAlignment="1">
      <alignment vertical="center"/>
    </xf>
    <xf numFmtId="0" fontId="54" fillId="0" borderId="29" applyFont="1" applyFill="1" applyBorder="1" applyAlignment="1">
      <alignment vertical="center"/>
    </xf>
    <xf numFmtId="0" fontId="43" fillId="33" borderId="30" applyFont="1" applyFill="1" applyBorder="1"/>
    <xf numFmtId="0" fontId="43" fillId="33" borderId="33" applyFont="1" applyFill="1" applyBorder="1"/>
    <xf numFmtId="0" fontId="43" fillId="33" borderId="31" applyFont="1" applyFill="1" applyBorder="1"/>
    <xf numFmtId="0" fontId="0" fillId="0" borderId="35" applyFont="1" applyFill="1" applyBorder="1"/>
    <xf numFmtId="0" fontId="35" fillId="0" borderId="0" applyFont="1" applyFill="1" applyBorder="1" applyAlignment="1">
      <alignment vertical="center"/>
    </xf>
    <xf numFmtId="166" fontId="88" fillId="0" borderId="44" applyNumberFormat="1" applyFont="1" applyFill="1" applyBorder="1" applyAlignment="1">
      <alignment horizontal="center"/>
    </xf>
    <xf numFmtId="166" fontId="88" fillId="0" borderId="45" applyNumberFormat="1" applyFont="1" applyFill="1" applyBorder="1" applyAlignment="1">
      <alignment horizontal="center"/>
    </xf>
    <xf numFmtId="0" fontId="5" fillId="0" borderId="0" applyFont="1" applyFill="1" applyBorder="1"/>
    <xf numFmtId="166" fontId="88" fillId="0" borderId="46" applyNumberFormat="1" applyFont="1" applyFill="1" applyBorder="1" applyAlignment="1">
      <alignment horizontal="center"/>
    </xf>
    <xf numFmtId="2" fontId="88" fillId="33" borderId="44" applyNumberFormat="1" applyFont="1" applyFill="1" applyBorder="1" applyAlignment="1">
      <alignment horizontal="center"/>
    </xf>
    <xf numFmtId="2" fontId="88" fillId="33" borderId="25" applyNumberFormat="1" applyFont="1" applyFill="1" applyBorder="1" applyAlignment="1">
      <alignment horizontal="center"/>
    </xf>
    <xf numFmtId="2" fontId="88" fillId="33" borderId="45" applyNumberFormat="1" applyFont="1" applyFill="1" applyBorder="1" applyAlignment="1">
      <alignment horizontal="center"/>
    </xf>
    <xf numFmtId="2" fontId="88" fillId="0" borderId="46" applyNumberFormat="1" applyFont="1" applyFill="1" applyBorder="1" applyAlignment="1">
      <alignment horizontal="center"/>
    </xf>
    <xf numFmtId="0" fontId="52" fillId="36" borderId="0" applyFont="1" applyFill="1" applyBorder="1" applyAlignment="1">
      <alignment horizontal="left" vertical="top"/>
    </xf>
    <xf numFmtId="0" fontId="85" fillId="36" borderId="0" applyFont="1" applyFill="1" applyBorder="1"/>
    <xf numFmtId="0" fontId="55" fillId="36" borderId="0" applyFont="1" applyFill="1" applyBorder="1" applyAlignment="1">
      <alignment vertical="top"/>
    </xf>
    <xf numFmtId="0" fontId="96" fillId="0" borderId="0" applyFont="1" applyFill="1"/>
    <xf numFmtId="0" fontId="97" fillId="0" borderId="0" applyFont="1" applyFill="1"/>
    <xf numFmtId="0" fontId="98" fillId="0" borderId="0" applyFont="1" applyFill="1"/>
    <xf numFmtId="0" fontId="99" fillId="0" borderId="0" applyFont="1" applyFill="1" applyAlignment="1">
      <alignment vertical="top"/>
    </xf>
    <xf numFmtId="0" fontId="100" fillId="0" borderId="0" applyFont="1" applyFill="1"/>
    <xf numFmtId="0" fontId="101" fillId="0" borderId="0" applyFont="1" applyFill="1"/>
    <xf numFmtId="0" fontId="101" fillId="0" borderId="0" applyFont="1" applyFill="1" applyAlignment="1">
      <alignment vertical="top" wrapText="1"/>
    </xf>
    <xf numFmtId="0" fontId="96" fillId="0" borderId="0" applyFont="1" applyFill="1" applyAlignment="1">
      <alignment vertical="top" wrapText="1"/>
    </xf>
    <xf numFmtId="0" fontId="83" fillId="30" borderId="0" applyFont="1" applyFill="1" applyBorder="1" applyAlignment="1">
      <alignment horizontal="center"/>
    </xf>
    <xf numFmtId="166" fontId="83" fillId="30" borderId="0" applyNumberFormat="1" applyFont="1" applyFill="1" applyBorder="1" applyAlignment="1">
      <alignment horizontal="center"/>
    </xf>
    <xf numFmtId="0" fontId="83" fillId="30" borderId="0" applyFont="1" applyFill="1" applyBorder="1"/>
    <xf numFmtId="0" fontId="83" fillId="0" borderId="0" applyFont="1" applyFill="1" applyAlignment="1">
      <alignment horizontal="left"/>
    </xf>
    <xf numFmtId="0" fontId="27" fillId="30" borderId="0" applyFont="1" applyFill="1" applyBorder="1"/>
    <xf numFmtId="0" fontId="27" fillId="30" borderId="0" applyFont="1" applyFill="1" applyBorder="1" applyAlignment="1">
      <alignment horizontal="right"/>
    </xf>
    <xf numFmtId="0" fontId="27" fillId="30" borderId="0" applyFont="1" applyFill="1" applyBorder="1" applyAlignment="1">
      <alignment horizontal="centerContinuous"/>
    </xf>
    <xf numFmtId="0" fontId="27" fillId="0" borderId="0" applyFont="1" applyFill="1" applyAlignment="1">
      <alignment horizontal="right"/>
    </xf>
    <xf numFmtId="0" fontId="49" fillId="0" borderId="0" applyFont="1" applyFill="1" applyAlignment="1">
      <alignment vertical="center"/>
    </xf>
    <xf numFmtId="0" fontId="49" fillId="30" borderId="0" applyFont="1" applyFill="1" applyAlignment="1">
      <alignment vertical="center"/>
    </xf>
    <xf numFmtId="166" fontId="88" fillId="30" borderId="0" applyNumberFormat="1" applyFont="1" applyFill="1" applyBorder="1" applyAlignment="1">
      <alignment horizontal="center"/>
    </xf>
    <xf numFmtId="0" fontId="88" fillId="30" borderId="0" applyFont="1" applyFill="1" applyBorder="1" applyAlignment="1">
      <alignment horizontal="center"/>
    </xf>
    <xf numFmtId="166" fontId="88" fillId="33" borderId="0" applyNumberFormat="1" applyFont="1" applyFill="1" applyBorder="1" applyAlignment="1">
      <alignment horizontal="center"/>
    </xf>
    <xf numFmtId="0" fontId="88" fillId="33" borderId="0" applyFont="1" applyFill="1" applyBorder="1" applyAlignment="1">
      <alignment horizontal="center"/>
    </xf>
    <xf numFmtId="0" fontId="0" fillId="30" borderId="0" applyFont="1" applyFill="1" applyBorder="1" applyAlignment="1">
      <alignment horizontal="center"/>
    </xf>
    <xf numFmtId="4" fontId="88" fillId="30" borderId="0" applyNumberFormat="1" applyFont="1" applyFill="1" applyBorder="1" applyAlignment="1">
      <alignment horizontal="center"/>
    </xf>
    <xf numFmtId="167" fontId="88" fillId="30" borderId="0" applyNumberFormat="1" applyFont="1" applyFill="1" applyBorder="1" applyAlignment="1">
      <alignment horizontal="center"/>
    </xf>
    <xf numFmtId="4" fontId="88" fillId="33" borderId="0" applyNumberFormat="1" applyFont="1" applyFill="1" applyBorder="1" applyAlignment="1">
      <alignment horizontal="center"/>
    </xf>
    <xf numFmtId="167" fontId="88" fillId="33" borderId="0" applyNumberFormat="1" applyFont="1" applyFill="1" applyBorder="1" applyAlignment="1">
      <alignment horizontal="center"/>
    </xf>
    <xf numFmtId="166" fontId="88" fillId="30" borderId="0" applyNumberFormat="1" applyFont="1" applyFill="1" applyBorder="1" applyAlignment="1">
      <alignment horizontal="right"/>
    </xf>
    <xf numFmtId="166" fontId="88" fillId="33" borderId="0" applyNumberFormat="1" applyFont="1" applyFill="1" applyBorder="1" applyAlignment="1">
      <alignment horizontal="right"/>
    </xf>
    <xf numFmtId="166" fontId="88" fillId="30" borderId="0" applyNumberFormat="1" applyFont="1" applyFill="1" applyBorder="1" applyAlignment="1">
      <alignment horizontal="right"/>
    </xf>
    <xf numFmtId="4" fontId="88" fillId="30" borderId="0" applyNumberFormat="1" applyFont="1" applyFill="1" applyBorder="1" applyAlignment="1">
      <alignment horizontal="right"/>
    </xf>
    <xf numFmtId="167" fontId="0" fillId="30" borderId="0" applyNumberFormat="1" applyFont="1" applyFill="1" applyBorder="1"/>
    <xf numFmtId="4" fontId="88" fillId="33" borderId="0" applyNumberFormat="1" applyFont="1" applyFill="1" applyBorder="1" applyAlignment="1">
      <alignment horizontal="right"/>
    </xf>
    <xf numFmtId="167" fontId="0" fillId="33" borderId="0" applyNumberFormat="1" applyFont="1" applyFill="1" applyBorder="1"/>
    <xf numFmtId="165" fontId="88" fillId="30" borderId="0" applyNumberFormat="1" applyFont="1" applyFill="1" applyBorder="1" applyAlignment="1">
      <alignment horizontal="right"/>
    </xf>
    <xf numFmtId="44" fontId="88" fillId="30" borderId="0" applyNumberFormat="1" applyFont="1" applyFill="1" applyBorder="1" applyAlignment="1">
      <alignment horizontal="right"/>
    </xf>
    <xf numFmtId="166" fontId="0" fillId="30" borderId="0" applyNumberFormat="1" applyFont="1" applyFill="1" applyBorder="1"/>
    <xf numFmtId="164" fontId="88"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3" fillId="30" borderId="0" applyFont="1" applyFill="1" applyAlignment="1">
      <alignment vertical="center"/>
    </xf>
    <xf numFmtId="0" fontId="83" fillId="35" borderId="0" applyFont="1" applyFill="1" applyAlignment="1">
      <alignment vertical="center"/>
    </xf>
    <xf numFmtId="0" fontId="83" fillId="0" borderId="0" applyFont="1" applyFill="1" applyAlignment="1">
      <alignment vertical="center"/>
    </xf>
    <xf numFmtId="0" fontId="0" fillId="0" borderId="0" applyFont="1" applyFill="1" applyAlignment="1">
      <alignment horizontal="center"/>
    </xf>
    <xf numFmtId="0" fontId="43" fillId="0" borderId="0" applyFont="1" applyFill="1" applyAlignment="1">
      <alignment horizontal="right"/>
    </xf>
    <xf numFmtId="0" fontId="88" fillId="30" borderId="0" applyFont="1" applyFill="1"/>
    <xf numFmtId="0" fontId="43" fillId="0" borderId="0" applyFont="1" applyFill="1" applyAlignment="1">
      <alignment horizontal="right"/>
    </xf>
    <xf numFmtId="0" fontId="43" fillId="0" borderId="0" applyFont="1" applyFill="1" applyAlignment="1">
      <alignment horizontal="right"/>
    </xf>
    <xf numFmtId="0" fontId="87" fillId="0" borderId="0" applyNumberFormat="1" applyFont="1" applyFill="1" applyBorder="1" applyAlignment="1">
      <alignment horizontal="left" wrapText="1"/>
    </xf>
    <xf numFmtId="0" fontId="5" fillId="0" borderId="0" applyFont="1" applyFill="1"/>
    <xf numFmtId="0" fontId="5" fillId="0" borderId="0" applyFont="1" applyFill="1"/>
    <xf numFmtId="0" fontId="43" fillId="37" borderId="0" applyFont="1" applyFill="1" applyBorder="1" applyAlignment="1">
      <alignment horizontal="center"/>
    </xf>
    <xf numFmtId="1" fontId="0" fillId="37" borderId="0" applyNumberFormat="1" applyFont="1" applyFill="1" applyBorder="1"/>
    <xf numFmtId="0" fontId="84" fillId="36" borderId="0" applyNumberFormat="1" applyFont="1" applyFill="1" applyBorder="1" applyAlignment="1">
      <alignment horizontal="left" wrapText="1"/>
    </xf>
    <xf numFmtId="0" fontId="52" fillId="36" borderId="0" applyFont="1" applyFill="1" applyBorder="1" applyAlignment="1">
      <alignment horizontal="left" wrapText="1"/>
    </xf>
    <xf numFmtId="164" fontId="88" fillId="30" borderId="0" applyNumberFormat="1" applyFont="1" applyFill="1"/>
    <xf numFmtId="0" fontId="88" fillId="30" borderId="0" applyFont="1" applyFill="1"/>
    <xf numFmtId="0" fontId="88" fillId="30" borderId="0" applyFont="1" applyFill="1" applyAlignment="1">
      <alignment horizontal="left"/>
    </xf>
    <xf numFmtId="49" fontId="64" fillId="36" borderId="34" applyNumberFormat="1" applyFont="1" applyFill="1" applyBorder="1" applyAlignment="1">
      <alignment horizontal="center"/>
    </xf>
    <xf numFmtId="0" fontId="88" fillId="36" borderId="35" applyFont="1" applyFill="1" applyBorder="1"/>
    <xf numFmtId="0" fontId="88" fillId="36" borderId="36" applyFont="1" applyFill="1" applyBorder="1"/>
    <xf numFmtId="0" fontId="39" fillId="30" borderId="0" applyFont="1" applyFill="1" applyAlignment="1">
      <alignment horizontal="center"/>
    </xf>
    <xf numFmtId="0" fontId="83" fillId="30" borderId="0" applyNumberFormat="1" applyFont="1" applyFill="1" applyAlignment="1">
      <alignment horizontal="left" wrapText="1"/>
    </xf>
    <xf numFmtId="0" fontId="88" fillId="30" borderId="0" applyFont="1" applyFill="1" applyAlignment="1">
      <alignment vertical="center"/>
    </xf>
    <xf numFmtId="164" fontId="88" fillId="30" borderId="0" applyNumberFormat="1" applyFont="1" applyFill="1" applyAlignment="1">
      <alignment vertical="center"/>
    </xf>
    <xf numFmtId="0" fontId="88" fillId="0" borderId="28" applyFont="1" applyFill="1" applyBorder="1"/>
    <xf numFmtId="0" fontId="88" fillId="0" borderId="29" applyFont="1" applyFill="1" applyBorder="1"/>
    <xf numFmtId="0" fontId="88" fillId="33" borderId="28" applyFont="1" applyFill="1" applyBorder="1"/>
    <xf numFmtId="0" fontId="88" fillId="33" borderId="29" applyFont="1" applyFill="1" applyBorder="1"/>
    <xf numFmtId="0" fontId="43" fillId="0" borderId="26" applyFont="1" applyFill="1" applyBorder="1" applyAlignment="1">
      <alignment horizontal="center" vertical="center" wrapText="1"/>
    </xf>
    <xf numFmtId="0" fontId="43" fillId="0" borderId="27" applyFont="1" applyFill="1" applyBorder="1" applyAlignment="1">
      <alignment horizontal="center" vertical="center" wrapText="1"/>
    </xf>
    <xf numFmtId="0" fontId="43" fillId="0" borderId="30" applyFont="1" applyFill="1" applyBorder="1" applyAlignment="1">
      <alignment horizontal="center" vertical="center" wrapText="1"/>
    </xf>
    <xf numFmtId="0" fontId="43" fillId="0" borderId="31" applyFont="1" applyFill="1" applyBorder="1" applyAlignment="1">
      <alignment horizontal="center" vertical="center" wrapText="1"/>
    </xf>
    <xf numFmtId="0" fontId="48" fillId="36" borderId="0" applyFont="1" applyFill="1" applyBorder="1" applyAlignment="1">
      <alignment horizontal="center" vertical="center"/>
    </xf>
    <xf numFmtId="0" fontId="48" fillId="36" borderId="52" applyFont="1" applyFill="1" applyBorder="1" applyAlignment="1">
      <alignment horizontal="center" vertical="center"/>
    </xf>
    <xf numFmtId="0" fontId="45" fillId="0" borderId="0" applyFont="1" applyFill="1" applyBorder="1" applyAlignment="1">
      <alignment vertical="center"/>
    </xf>
    <xf numFmtId="0" fontId="88" fillId="0" borderId="26" applyFont="1" applyFill="1" applyBorder="1"/>
    <xf numFmtId="0" fontId="88" fillId="0" borderId="27" applyFont="1" applyFill="1" applyBorder="1"/>
    <xf numFmtId="0" fontId="48" fillId="36" borderId="26" applyFont="1" applyFill="1" applyBorder="1" applyAlignment="1">
      <alignment horizontal="center" vertical="center"/>
    </xf>
    <xf numFmtId="0" fontId="48" fillId="36" borderId="32" applyFont="1" applyFill="1" applyBorder="1" applyAlignment="1">
      <alignment horizontal="center" vertical="center"/>
    </xf>
    <xf numFmtId="0" fontId="48" fillId="36" borderId="35" applyFont="1" applyFill="1" applyBorder="1" applyAlignment="1">
      <alignment horizontal="center" vertical="center"/>
    </xf>
    <xf numFmtId="0" fontId="48" fillId="36" borderId="36" applyFont="1" applyFill="1" applyBorder="1" applyAlignment="1">
      <alignment horizontal="center" vertical="center"/>
    </xf>
    <xf numFmtId="0" fontId="50" fillId="0" borderId="0" applyFont="1" applyFill="1" applyBorder="1" applyAlignment="1">
      <alignment horizontal="center"/>
    </xf>
    <xf numFmtId="0" fontId="43" fillId="30" borderId="27" applyFont="1" applyFill="1" applyBorder="1" applyAlignment="1">
      <alignment horizontal="center" vertical="center" wrapText="1"/>
    </xf>
    <xf numFmtId="0" fontId="43" fillId="30" borderId="31" applyFont="1" applyFill="1" applyBorder="1" applyAlignment="1">
      <alignment horizontal="center" vertical="center" wrapText="1"/>
    </xf>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33" borderId="28" applyFont="1" applyFill="1" applyBorder="1"/>
    <xf numFmtId="0" fontId="0" fillId="33" borderId="29" applyFont="1" applyFill="1" applyBorder="1"/>
    <xf numFmtId="0" fontId="0" fillId="0" borderId="28" applyFont="1" applyFill="1" applyBorder="1"/>
    <xf numFmtId="0" fontId="0" fillId="0" borderId="29" applyFont="1" applyFill="1" applyBorder="1"/>
    <xf numFmtId="0" fontId="88" fillId="33" borderId="30" applyFont="1" applyFill="1" applyBorder="1"/>
    <xf numFmtId="0" fontId="88" fillId="33" borderId="31" applyFont="1" applyFill="1" applyBorder="1"/>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1" fontId="88" fillId="37" borderId="0" applyNumberFormat="1" applyFont="1" applyFill="1" applyBorder="1"/>
    <xf numFmtId="166" fontId="43" fillId="37" borderId="0" applyNumberFormat="1" applyFont="1" applyFill="1" applyBorder="1" applyAlignment="1">
      <alignment horizontal="center"/>
    </xf>
    <xf numFmtId="0" fontId="43" fillId="37" borderId="0" applyFont="1" applyFill="1" applyBorder="1" applyAlignment="1">
      <alignment horizontal="center"/>
    </xf>
    <xf numFmtId="0" fontId="0" fillId="33" borderId="26" applyFont="1" applyFill="1" applyBorder="1"/>
    <xf numFmtId="0" fontId="0" fillId="33" borderId="27" applyFont="1" applyFill="1" applyBorder="1"/>
    <xf numFmtId="0" fontId="43" fillId="0" borderId="49" applyFont="1" applyFill="1" applyBorder="1" applyAlignment="1">
      <alignment horizontal="center" wrapText="1"/>
    </xf>
    <xf numFmtId="0" fontId="43" fillId="0" borderId="51" applyFont="1" applyFill="1" applyBorder="1" applyAlignment="1">
      <alignment horizontal="center" wrapText="1"/>
    </xf>
    <xf numFmtId="0" fontId="43" fillId="0" borderId="50" applyFont="1" applyFill="1" applyBorder="1" applyAlignment="1">
      <alignment horizontal="center" wrapText="1"/>
    </xf>
    <xf numFmtId="0" fontId="0" fillId="0" borderId="51" applyFont="1" applyFill="1" applyBorder="1" applyAlignment="1">
      <alignment horizontal="center" wrapText="1"/>
    </xf>
    <xf numFmtId="0" fontId="43" fillId="0" borderId="47" applyFont="1" applyFill="1" applyBorder="1" applyAlignment="1">
      <alignment horizontal="center" vertical="center" wrapText="1"/>
    </xf>
    <xf numFmtId="0" fontId="43" fillId="0" borderId="48" applyFont="1" applyFill="1" applyBorder="1" applyAlignment="1">
      <alignment horizontal="center" vertical="center" wrapText="1"/>
    </xf>
    <xf numFmtId="0" fontId="43" fillId="30" borderId="47" applyFont="1" applyFill="1" applyBorder="1" applyAlignment="1">
      <alignment horizontal="center" vertical="center" wrapText="1"/>
    </xf>
    <xf numFmtId="0" fontId="43" fillId="30" borderId="48" applyFont="1" applyFill="1" applyBorder="1" applyAlignment="1">
      <alignment horizontal="center" vertical="center" wrapText="1"/>
    </xf>
    <xf numFmtId="0" fontId="48" fillId="36" borderId="27" applyFont="1" applyFill="1" applyBorder="1" applyAlignment="1">
      <alignment horizontal="center" vertical="center"/>
    </xf>
    <xf numFmtId="0" fontId="43" fillId="0" borderId="37" applyFont="1" applyFill="1" applyBorder="1" applyAlignment="1">
      <alignment horizontal="center" vertical="center" wrapText="1"/>
    </xf>
    <xf numFmtId="0" fontId="43" fillId="0" borderId="39" applyFont="1" applyFill="1" applyBorder="1" applyAlignment="1">
      <alignment horizontal="center" vertical="center" wrapText="1"/>
    </xf>
    <xf numFmtId="0" fontId="48" fillId="37" borderId="0" applyFont="1" applyFill="1" applyBorder="1" applyAlignment="1">
      <alignment horizontal="center" vertical="center"/>
    </xf>
    <xf numFmtId="0" fontId="83"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37" borderId="0" applyFont="1" applyFill="1" applyBorder="1" applyAlignment="1">
      <alignment horizontal="center" vertical="center" wrapText="1"/>
    </xf>
    <xf numFmtId="0" fontId="0" fillId="33" borderId="33" applyFont="1" applyFill="1" applyBorder="1" applyAlignment="1">
      <alignment horizontal="right" indent="2"/>
    </xf>
    <xf numFmtId="0" fontId="0" fillId="0" borderId="0"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33" borderId="0" applyFont="1" applyFill="1" applyBorder="1" applyAlignment="1">
      <alignment horizontal="right" indent="2"/>
    </xf>
    <xf numFmtId="0" fontId="0" fillId="0" borderId="28" applyFont="1" applyFill="1" applyBorder="1" applyAlignment="1">
      <alignment horizontal="right" indent="2"/>
    </xf>
    <xf numFmtId="0" fontId="0" fillId="0" borderId="51" applyFont="1" applyFill="1" applyBorder="1"/>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0" fontId="43" fillId="0" borderId="0" applyFont="1" applyFill="1" applyBorder="1" applyAlignment="1">
      <alignment horizontal="center"/>
    </xf>
    <xf numFmtId="0" fontId="41" fillId="0" borderId="26" applyFont="1" applyFill="1" applyBorder="1" applyAlignment="1">
      <alignment horizontal="center" vertical="center" wrapText="1"/>
    </xf>
    <xf numFmtId="0" fontId="41" fillId="0" borderId="32" applyFont="1" applyFill="1" applyBorder="1" applyAlignment="1">
      <alignment horizontal="center" vertical="center" wrapText="1"/>
    </xf>
    <xf numFmtId="0" fontId="41" fillId="0" borderId="27" applyFont="1" applyFill="1" applyBorder="1" applyAlignment="1">
      <alignment horizontal="center" vertical="center" wrapText="1"/>
    </xf>
    <xf numFmtId="164" fontId="88" fillId="30" borderId="0" applyNumberFormat="1" applyFont="1" applyFill="1"/>
    <xf numFmtId="0" fontId="87" fillId="0" borderId="0" applyNumberFormat="1" applyFont="1" applyFill="1" applyBorder="1" applyAlignment="1">
      <alignment horizontal="left" wrapText="1"/>
    </xf>
    <xf numFmtId="0" fontId="43" fillId="0" borderId="0" applyFont="1" applyFill="1" applyAlignment="1">
      <alignment horizontal="right"/>
    </xf>
    <xf numFmtId="0" fontId="0" fillId="0" borderId="0" applyFont="1" applyFill="1" applyAlignment="1">
      <alignment horizontal="right"/>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1" fillId="0" borderId="26" applyFont="1" applyFill="1" applyBorder="1" applyAlignment="1">
      <alignment horizontal="center" vertical="center"/>
    </xf>
    <xf numFmtId="0" fontId="41" fillId="0" borderId="32" applyFont="1" applyFill="1" applyBorder="1" applyAlignment="1">
      <alignment horizontal="center" vertical="center"/>
    </xf>
    <xf numFmtId="0" fontId="41" fillId="0" borderId="27" applyFont="1" applyFill="1" applyBorder="1" applyAlignment="1">
      <alignment horizontal="center" vertical="center"/>
    </xf>
    <xf numFmtId="0" fontId="88" fillId="0" borderId="32" applyFont="1" applyFill="1" applyBorder="1" applyAlignment="1">
      <alignment horizontal="center" vertical="center"/>
    </xf>
    <xf numFmtId="0" fontId="88" fillId="0" borderId="27" applyFont="1" applyFill="1" applyBorder="1" applyAlignment="1">
      <alignment horizontal="center" vertical="center"/>
    </xf>
    <xf numFmtId="164" fontId="50" fillId="30" borderId="0" applyNumberFormat="1" applyFont="1" applyFill="1" applyAlignment="1">
      <alignment horizontal="right"/>
    </xf>
    <xf numFmtId="0" fontId="44" fillId="0" borderId="0" applyFont="1" applyFill="1" applyBorder="1" applyAlignment="1">
      <alignment horizontal="center"/>
    </xf>
    <xf numFmtId="0" fontId="41" fillId="0" borderId="28" applyFont="1" applyFill="1" applyBorder="1" applyAlignment="1">
      <alignment horizontal="center" vertical="center"/>
    </xf>
    <xf numFmtId="0" fontId="88" fillId="0" borderId="0" applyFont="1" applyFill="1" applyBorder="1" applyAlignment="1">
      <alignment horizontal="center" vertical="center"/>
    </xf>
    <xf numFmtId="0" fontId="88" fillId="0" borderId="29" applyFont="1" applyFill="1" applyBorder="1" applyAlignment="1">
      <alignment horizontal="center" vertical="center"/>
    </xf>
    <xf numFmtId="0" fontId="88" fillId="0" borderId="0" applyFont="1" applyFill="1"/>
    <xf numFmtId="0" fontId="41" fillId="0" borderId="28" applyFont="1" applyFill="1" applyBorder="1" applyAlignment="1">
      <alignment horizontal="center" vertical="center" wrapText="1"/>
    </xf>
    <xf numFmtId="0" fontId="41" fillId="0" borderId="0" applyFont="1" applyFill="1" applyBorder="1" applyAlignment="1">
      <alignment horizontal="center" vertical="center" wrapText="1"/>
    </xf>
    <xf numFmtId="0" fontId="41" fillId="0" borderId="29" applyFont="1" applyFill="1" applyBorder="1" applyAlignment="1">
      <alignment horizontal="center" vertical="center" wrapText="1"/>
    </xf>
    <xf numFmtId="0" fontId="41" fillId="0" borderId="0" applyFont="1" applyFill="1" applyBorder="1" applyAlignment="1">
      <alignment horizontal="center" vertical="center"/>
    </xf>
    <xf numFmtId="0" fontId="41" fillId="0" borderId="29" applyFont="1" applyFill="1" applyBorder="1" applyAlignment="1">
      <alignment horizontal="center" vertical="center"/>
    </xf>
    <xf numFmtId="0" fontId="42" fillId="36" borderId="34" applyFont="1" applyFill="1" applyBorder="1" applyAlignment="1">
      <alignment horizontal="center"/>
    </xf>
    <xf numFmtId="0" fontId="42" fillId="36" borderId="35" applyFont="1" applyFill="1" applyBorder="1" applyAlignment="1">
      <alignment horizontal="center"/>
    </xf>
    <xf numFmtId="0" fontId="42" fillId="36" borderId="36" applyFont="1" applyFill="1" applyBorder="1" applyAlignment="1">
      <alignment horizontal="center"/>
    </xf>
    <xf numFmtId="0" fontId="43" fillId="30" borderId="0" applyFont="1" applyFill="1" applyAlignment="1">
      <alignment horizontal="right"/>
    </xf>
    <xf numFmtId="0" fontId="48" fillId="36" borderId="26" applyFont="1" applyFill="1" applyBorder="1"/>
    <xf numFmtId="0" fontId="48" fillId="36" borderId="27" applyFont="1" applyFill="1" applyBorder="1"/>
    <xf numFmtId="0" fontId="43" fillId="30" borderId="49" applyFont="1" applyFill="1" applyBorder="1" applyAlignment="1">
      <alignment horizontal="center"/>
    </xf>
    <xf numFmtId="0" fontId="43" fillId="30" borderId="51" applyFont="1" applyFill="1" applyBorder="1" applyAlignment="1">
      <alignment horizontal="center"/>
    </xf>
    <xf numFmtId="0" fontId="48" fillId="36" borderId="34" applyFont="1" applyFill="1" applyBorder="1" applyAlignment="1">
      <alignment horizontal="center"/>
    </xf>
    <xf numFmtId="0" fontId="48" fillId="36" borderId="35" applyFont="1" applyFill="1" applyBorder="1" applyAlignment="1">
      <alignment horizontal="center"/>
    </xf>
    <xf numFmtId="0" fontId="48" fillId="36" borderId="36" applyFont="1" applyFill="1" applyBorder="1" applyAlignment="1">
      <alignment horizontal="center"/>
    </xf>
    <xf numFmtId="0" fontId="83" fillId="0" borderId="0" applyNumberFormat="1" applyFont="1" applyFill="1" applyAlignment="1">
      <alignment horizontal="left" wrapText="1"/>
    </xf>
    <xf numFmtId="0" fontId="43" fillId="30" borderId="34" applyFont="1" applyFill="1" applyBorder="1" applyAlignment="1">
      <alignment horizontal="center"/>
    </xf>
    <xf numFmtId="0" fontId="43" fillId="30" borderId="36" applyFont="1" applyFill="1" applyBorder="1" applyAlignment="1">
      <alignment horizontal="center"/>
    </xf>
    <xf numFmtId="0" fontId="83"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3" fillId="0" borderId="0" applyFont="1" applyFill="1" applyAlignment="1">
      <alignment horizontal="right"/>
    </xf>
    <xf numFmtId="164" fontId="50"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49" fontId="51"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1"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39" fillId="30" borderId="0" applyFont="1" applyFill="1" applyAlignment="1">
      <alignment horizontal="center"/>
    </xf>
    <xf numFmtId="0" fontId="0" fillId="0" borderId="0" applyFont="1" applyFill="1"/>
    <xf numFmtId="0" fontId="88" fillId="30" borderId="0" applyFont="1" applyFill="1"/>
    <xf numFmtId="164" fontId="88" fillId="30" borderId="0" applyNumberFormat="1" applyFont="1" applyFill="1" applyAlignment="1">
      <alignment horizontal="right"/>
    </xf>
    <xf numFmtId="1" fontId="83" fillId="0" borderId="0" applyNumberFormat="1" applyFont="1" applyFill="1" applyAlignment="1">
      <alignment horizontal="left" wrapText="1"/>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1" fillId="36" borderId="34" applyFont="1" applyFill="1" applyBorder="1"/>
    <xf numFmtId="0" fontId="51" fillId="36" borderId="35" applyFont="1" applyFill="1" applyBorder="1"/>
    <xf numFmtId="0" fontId="51" fillId="36" borderId="36" applyFont="1" applyFill="1" applyBorder="1"/>
    <xf numFmtId="0" fontId="43" fillId="0" borderId="34" applyFont="1" applyFill="1" applyBorder="1" applyAlignment="1">
      <alignment horizontal="center" vertical="center" wrapText="1"/>
    </xf>
    <xf numFmtId="0" fontId="88" fillId="0" borderId="36"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0" fontId="51" fillId="36" borderId="26" applyFont="1" applyFill="1" applyBorder="1"/>
    <xf numFmtId="0" fontId="51" fillId="36" borderId="32" applyFont="1" applyFill="1" applyBorder="1"/>
    <xf numFmtId="0" fontId="51" fillId="36" borderId="27" applyFont="1" applyFill="1" applyBorder="1"/>
    <xf numFmtId="0" fontId="5" fillId="0" borderId="28" applyFont="1" applyFill="1" applyBorder="1"/>
    <xf numFmtId="0" fontId="5" fillId="0" borderId="29" applyFont="1" applyFill="1" applyBorder="1"/>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 fillId="0" borderId="34" applyFont="1" applyFill="1" applyBorder="1"/>
    <xf numFmtId="0" fontId="5" fillId="0" borderId="36" applyFont="1" applyFill="1" applyBorder="1"/>
    <xf numFmtId="0" fontId="5" fillId="0" borderId="26" applyFont="1" applyFill="1" applyBorder="1"/>
    <xf numFmtId="0" fontId="5" fillId="0" borderId="27" applyFont="1" applyFill="1" applyBorder="1"/>
    <xf numFmtId="0" fontId="5" fillId="0" borderId="30" applyFont="1" applyFill="1" applyBorder="1"/>
    <xf numFmtId="0" fontId="5" fillId="0" borderId="31" applyFont="1" applyFill="1" applyBorder="1"/>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5" fillId="33" borderId="30" applyFont="1" applyFill="1" applyBorder="1"/>
    <xf numFmtId="0" fontId="5" fillId="33" borderId="31" applyFont="1" applyFill="1" applyBorder="1"/>
    <xf numFmtId="0" fontId="5" fillId="33" borderId="26" applyFont="1" applyFill="1" applyBorder="1"/>
    <xf numFmtId="0" fontId="5" fillId="33" borderId="27" applyFont="1" applyFill="1" applyBorder="1"/>
    <xf numFmtId="0" fontId="5" fillId="33" borderId="28" applyFont="1" applyFill="1" applyBorder="1"/>
    <xf numFmtId="0" fontId="5" fillId="33" borderId="29" applyFont="1" applyFill="1" applyBorder="1"/>
    <xf numFmtId="0" fontId="83" fillId="0" borderId="0" applyNumberFormat="1" applyFont="1" applyFill="1" applyAlignment="1">
      <alignment horizontal="left" wrapText="1"/>
    </xf>
    <xf numFmtId="0" fontId="88" fillId="0" borderId="0" applyFont="1" applyFill="1" applyAlignment="1">
      <alignment horizontal="right"/>
    </xf>
    <xf numFmtId="49" fontId="42" fillId="36" borderId="34" applyNumberFormat="1" applyFont="1" applyFill="1" applyBorder="1" applyAlignment="1">
      <alignment horizontal="center"/>
    </xf>
    <xf numFmtId="49" fontId="42" fillId="36" borderId="35" applyNumberFormat="1" applyFont="1" applyFill="1" applyBorder="1" applyAlignment="1">
      <alignment horizontal="center"/>
    </xf>
    <xf numFmtId="49" fontId="42" fillId="36" borderId="36" applyNumberFormat="1" applyFont="1" applyFill="1" applyBorder="1" applyAlignment="1">
      <alignment horizontal="center"/>
    </xf>
    <xf numFmtId="0" fontId="43" fillId="0" borderId="0" applyFont="1" applyFill="1" applyBorder="1" applyAlignment="1">
      <alignment horizontal="center" vertical="center" wrapText="1"/>
    </xf>
    <xf numFmtId="0" fontId="88" fillId="0" borderId="19"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82" fillId="0" borderId="0" applyNumberFormat="1" applyFont="1" applyFill="1" applyAlignment="1">
      <alignment horizontal="left" wrapText="1"/>
    </xf>
    <xf numFmtId="0" fontId="82" fillId="0" borderId="0" applyNumberFormat="1" applyFont="1" applyFill="1" applyAlignment="1">
      <alignment horizontal="left" wrapText="1"/>
    </xf>
    <xf numFmtId="0" fontId="82" fillId="33" borderId="0" applyFont="1" applyFill="1" applyBorder="1" applyAlignment="1">
      <alignment horizontal="center"/>
    </xf>
    <xf numFmtId="0" fontId="82" fillId="0" borderId="28" applyFont="1" applyFill="1" applyBorder="1" applyAlignment="1">
      <alignment horizontal="center"/>
    </xf>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29" applyFont="1" applyFill="1" applyBorder="1" applyAlignment="1">
      <alignment horizontal="center"/>
    </xf>
    <xf numFmtId="0" fontId="82" fillId="0" borderId="29" applyFont="1" applyFill="1" applyBorder="1" applyAlignment="1">
      <alignment horizontal="center"/>
    </xf>
    <xf numFmtId="0" fontId="82" fillId="33" borderId="30" applyFont="1" applyFill="1" applyBorder="1" applyAlignment="1">
      <alignment horizontal="center"/>
    </xf>
    <xf numFmtId="0" fontId="82" fillId="33" borderId="28" applyFont="1" applyFill="1" applyBorder="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39" fillId="0" borderId="0" applyFont="1" applyFill="1" applyAlignment="1">
      <alignment horizontal="center"/>
    </xf>
    <xf numFmtId="0" fontId="29" fillId="0" borderId="0" applyFont="1" applyFill="1" applyBorder="1" applyAlignment="1">
      <alignment horizontal="center"/>
    </xf>
    <xf numFmtId="0" fontId="82" fillId="0" borderId="26" applyFont="1" applyFill="1" applyBorder="1" applyAlignment="1">
      <alignment horizontal="center"/>
    </xf>
    <xf numFmtId="0" fontId="82" fillId="33" borderId="31" applyFont="1" applyFill="1" applyBorder="1" applyAlignment="1">
      <alignment horizontal="center"/>
    </xf>
    <xf numFmtId="0" fontId="0" fillId="0" borderId="0" applyFont="1" applyFill="1"/>
    <xf numFmtId="0" fontId="0" fillId="0" borderId="0" applyFont="1" applyFill="1" applyAlignment="1">
      <alignment horizontal="center"/>
    </xf>
    <xf numFmtId="0" fontId="43" fillId="0" borderId="0" applyFont="1" applyFill="1" applyBorder="1"/>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31" applyFont="1" applyFill="1" applyBorder="1" applyAlignment="1">
      <alignment horizontal="center"/>
    </xf>
    <xf numFmtId="0" fontId="82" fillId="0" borderId="29" applyFont="1" applyFill="1" applyBorder="1" applyAlignment="1">
      <alignment horizontal="center"/>
    </xf>
    <xf numFmtId="0" fontId="82" fillId="33" borderId="28" applyFont="1" applyFill="1" applyBorder="1" applyAlignment="1">
      <alignment horizontal="center"/>
    </xf>
    <xf numFmtId="0" fontId="82" fillId="33" borderId="0" applyFont="1" applyFill="1" applyBorder="1" applyAlignment="1">
      <alignment horizontal="center"/>
    </xf>
    <xf numFmtId="0" fontId="82" fillId="33" borderId="30" applyFont="1" applyFill="1" applyBorder="1" applyAlignment="1">
      <alignment horizontal="center"/>
    </xf>
    <xf numFmtId="0" fontId="82" fillId="0" borderId="28" applyFont="1" applyFill="1" applyBorder="1" applyAlignment="1">
      <alignment horizontal="center"/>
    </xf>
    <xf numFmtId="0" fontId="39" fillId="0" borderId="0" applyFont="1" applyFill="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82" fillId="0" borderId="26" applyFont="1" applyFill="1" applyBorder="1" applyAlignment="1">
      <alignment horizontal="center"/>
    </xf>
    <xf numFmtId="0" fontId="29" fillId="0" borderId="0" applyFont="1" applyFill="1" applyBorder="1" applyAlignment="1">
      <alignment horizontal="center"/>
    </xf>
    <xf numFmtId="0" fontId="82" fillId="33" borderId="29"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83" fillId="30" borderId="0" applyNumberFormat="1" applyFont="1" applyFill="1" applyBorder="1" applyAlignment="1">
      <alignment horizontal="left" wrapText="1"/>
    </xf>
    <xf numFmtId="0" fontId="39" fillId="30" borderId="0" applyFont="1" applyFill="1" applyBorder="1" applyAlignment="1">
      <alignment horizontal="center"/>
    </xf>
    <xf numFmtId="164" fontId="88" fillId="30" borderId="0" applyNumberFormat="1" applyFont="1" applyFill="1" applyBorder="1"/>
    <xf numFmtId="0" fontId="88" fillId="30" borderId="0" applyFont="1" applyFill="1" applyBorder="1" applyAlignment="1">
      <alignment horizontal="left"/>
    </xf>
    <xf numFmtId="49" fontId="52" fillId="36" borderId="34" applyNumberFormat="1" applyFont="1" applyFill="1" applyBorder="1" applyAlignment="1">
      <alignment horizontal="center"/>
    </xf>
    <xf numFmtId="49" fontId="52" fillId="36" borderId="7" applyNumberFormat="1" applyFont="1" applyFill="1" applyBorder="1" applyAlignment="1">
      <alignment horizontal="center"/>
    </xf>
    <xf numFmtId="0" fontId="43" fillId="0" borderId="36" applyFont="1" applyFill="1" applyBorder="1" applyAlignment="1">
      <alignment horizontal="center" vertical="center" wrapText="1"/>
    </xf>
    <xf numFmtId="0" fontId="43" fillId="0" borderId="54" applyFont="1" applyFill="1" applyBorder="1" applyAlignment="1">
      <alignment horizontal="center" vertical="center" wrapText="1"/>
    </xf>
    <xf numFmtId="0" fontId="0" fillId="33" borderId="38" applyFont="1" applyFill="1" applyBorder="1"/>
    <xf numFmtId="0" fontId="48" fillId="36" borderId="37" applyFont="1" applyFill="1" applyBorder="1" applyAlignment="1">
      <alignment horizontal="center" vertical="center"/>
    </xf>
    <xf numFmtId="0" fontId="43" fillId="30" borderId="54" applyFont="1" applyFill="1" applyBorder="1" applyAlignment="1">
      <alignment horizontal="center" vertical="center" wrapText="1"/>
    </xf>
    <xf numFmtId="0" fontId="43" fillId="0" borderId="7" applyFont="1" applyFill="1" applyBorder="1" applyAlignment="1">
      <alignment horizontal="center" vertical="center" wrapText="1"/>
    </xf>
    <xf numFmtId="0" fontId="0" fillId="33" borderId="37" applyFont="1" applyFill="1" applyBorder="1"/>
    <xf numFmtId="0" fontId="88" fillId="33" borderId="39" applyFont="1" applyFill="1" applyBorder="1"/>
    <xf numFmtId="0" fontId="88" fillId="30" borderId="0" applyFont="1" applyFill="1" applyBorder="1" applyAlignment="1">
      <alignment vertical="center"/>
    </xf>
    <xf numFmtId="164" fontId="88" fillId="30" borderId="0" applyNumberFormat="1" applyFont="1" applyFill="1" applyBorder="1" applyAlignment="1">
      <alignment vertical="center"/>
    </xf>
    <xf numFmtId="0" fontId="88" fillId="0" borderId="38" applyFont="1" applyFill="1" applyBorder="1"/>
    <xf numFmtId="0" fontId="88" fillId="33" borderId="38" applyFont="1" applyFill="1" applyBorder="1"/>
    <xf numFmtId="0" fontId="48" fillId="36" borderId="7" applyFont="1" applyFill="1" applyBorder="1" applyAlignment="1">
      <alignment horizontal="center" vertical="center"/>
    </xf>
    <xf numFmtId="0" fontId="43" fillId="30" borderId="36" applyFont="1" applyFill="1" applyBorder="1" applyAlignment="1">
      <alignment horizontal="center" vertical="center" wrapText="1"/>
    </xf>
    <xf numFmtId="0" fontId="41" fillId="0" borderId="37" applyFont="1" applyFill="1" applyBorder="1" applyAlignment="1">
      <alignment horizontal="center" vertical="center"/>
    </xf>
    <xf numFmtId="0" fontId="41" fillId="0" borderId="37" applyFont="1" applyFill="1" applyBorder="1" applyAlignment="1">
      <alignment horizontal="center" vertical="center" wrapText="1"/>
    </xf>
    <xf numFmtId="0" fontId="43" fillId="0" borderId="0" applyFont="1" applyFill="1" applyBorder="1" applyAlignment="1">
      <alignment horizontal="right"/>
    </xf>
    <xf numFmtId="164" fontId="50" fillId="30" borderId="0" applyNumberFormat="1" applyFont="1" applyFill="1" applyBorder="1" applyAlignment="1">
      <alignment horizontal="right"/>
    </xf>
    <xf numFmtId="164" fontId="43" fillId="30" borderId="0" applyNumberFormat="1" applyFont="1" applyFill="1" applyBorder="1" applyAlignment="1">
      <alignment horizontal="right"/>
    </xf>
    <xf numFmtId="0" fontId="41" fillId="0" borderId="38" applyFont="1" applyFill="1" applyBorder="1" applyAlignment="1">
      <alignment horizontal="center" vertical="center"/>
    </xf>
    <xf numFmtId="0" fontId="41" fillId="0" borderId="38" applyFont="1" applyFill="1" applyBorder="1" applyAlignment="1">
      <alignment horizontal="center" vertical="center" wrapText="1"/>
    </xf>
    <xf numFmtId="0" fontId="42" fillId="36" borderId="7" applyFont="1" applyFill="1" applyBorder="1" applyAlignment="1">
      <alignment horizontal="center"/>
    </xf>
    <xf numFmtId="0" fontId="43" fillId="30" borderId="0" applyFont="1" applyFill="1" applyBorder="1" applyAlignment="1">
      <alignment horizontal="right"/>
    </xf>
    <xf numFmtId="0" fontId="48" fillId="36" borderId="7" applyFont="1" applyFill="1" applyBorder="1" applyAlignment="1">
      <alignment horizontal="center"/>
    </xf>
    <xf numFmtId="0" fontId="43"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8" fillId="36" borderId="34" applyNumberFormat="1" applyFont="1" applyFill="1" applyBorder="1" applyAlignment="1">
      <alignment horizontal="center" vertical="center"/>
    </xf>
    <xf numFmtId="49" fontId="48" fillId="36" borderId="7" applyNumberFormat="1" applyFont="1" applyFill="1" applyBorder="1" applyAlignment="1">
      <alignment horizontal="center" vertical="center"/>
    </xf>
    <xf numFmtId="0" fontId="48" fillId="36" borderId="34" applyFont="1" applyFill="1" applyBorder="1" applyAlignment="1">
      <alignment horizontal="center" vertical="center"/>
    </xf>
    <xf numFmtId="1" fontId="83" fillId="0" borderId="0" applyNumberFormat="1" applyFont="1" applyFill="1" applyBorder="1" applyAlignment="1">
      <alignment horizontal="left" wrapText="1"/>
    </xf>
    <xf numFmtId="166" fontId="52" fillId="36" borderId="7" applyNumberFormat="1" applyFont="1" applyFill="1" applyBorder="1" applyAlignment="1">
      <alignment horizontal="center"/>
    </xf>
    <xf numFmtId="0" fontId="51" fillId="36" borderId="7" applyFont="1" applyFill="1" applyBorder="1"/>
    <xf numFmtId="0" fontId="51" fillId="36" borderId="7" applyFont="1" applyFill="1" applyBorder="1" applyAlignment="1">
      <alignment horizontal="left"/>
    </xf>
    <xf numFmtId="164" fontId="88" fillId="30" borderId="0" applyNumberFormat="1" applyFont="1" applyFill="1" applyBorder="1" applyAlignment="1">
      <alignment horizontal="right"/>
    </xf>
    <xf numFmtId="166" fontId="52" fillId="36" borderId="37" applyNumberFormat="1" applyFont="1" applyFill="1" applyBorder="1" applyAlignment="1">
      <alignment horizontal="center"/>
    </xf>
    <xf numFmtId="0" fontId="51" fillId="36" borderId="37" applyFont="1" applyFill="1" applyBorder="1" applyAlignment="1">
      <alignment horizontal="left"/>
    </xf>
    <xf numFmtId="0" fontId="51" fillId="36" borderId="37" applyFont="1" applyFill="1" applyBorder="1"/>
    <xf numFmtId="49" fontId="42" fillId="36" borderId="7" applyNumberFormat="1" applyFont="1" applyFill="1" applyBorder="1" applyAlignment="1">
      <alignment horizontal="center"/>
    </xf>
    <xf numFmtId="0" fontId="43" fillId="0" borderId="19" applyFont="1" applyFill="1" applyBorder="1" applyAlignment="1">
      <alignment horizontal="center" vertical="center" wrapText="1"/>
    </xf>
    <xf numFmtId="0" fontId="5" fillId="33" borderId="37" applyFont="1" applyFill="1" applyBorder="1"/>
    <xf numFmtId="0" fontId="5" fillId="0" borderId="38" applyFont="1" applyFill="1" applyBorder="1"/>
    <xf numFmtId="0" fontId="5" fillId="0" borderId="7" applyFont="1" applyFill="1" applyBorder="1"/>
    <xf numFmtId="0" fontId="5" fillId="33" borderId="38" applyFont="1" applyFill="1" applyBorder="1"/>
    <xf numFmtId="0" fontId="5" fillId="33" borderId="39" applyFont="1" applyFill="1" applyBorder="1"/>
    <xf numFmtId="0" fontId="5" fillId="0" borderId="37" applyFont="1" applyFill="1" applyBorder="1"/>
    <xf numFmtId="0" fontId="5" fillId="0" borderId="39" applyFont="1" applyFill="1" applyBorder="1"/>
    <xf numFmtId="0" fontId="39" fillId="0" borderId="0" applyFont="1" applyFill="1" applyBorder="1" applyAlignment="1">
      <alignment horizontal="center"/>
    </xf>
    <xf numFmtId="0" fontId="82" fillId="0" borderId="0" applyNumberFormat="1" applyFont="1" applyFill="1" applyBorder="1" applyAlignment="1">
      <alignment horizontal="left" wrapText="1"/>
    </xf>
    <xf numFmtId="164" fontId="0" fillId="30" borderId="0" applyNumberFormat="1" applyFont="1" applyFill="1" applyBorder="1"/>
    <xf numFmtId="0" fontId="5" fillId="0" borderId="0" applyFont="1" applyFill="1" applyBorder="1" applyAlignment="1">
      <alignment horizontal="left" vertical="top" wrapText="1"/>
    </xf>
    <xf numFmtId="0" borderId="0"/>
    <xf numFmtId="0" fontId="103" fillId="36" borderId="55" applyFont="1" applyFill="1" applyBorder="1" applyAlignment="1">
      <alignment horizontal="center" vertical="bottom"/>
    </xf>
    <xf numFmtId="0" fontId="103" fillId="36" borderId="56" applyFont="1" applyFill="1" applyBorder="1" applyAlignment="1">
      <alignment horizontal="center" vertical="bottom"/>
    </xf>
    <xf numFmtId="0" fontId="103" fillId="36" borderId="57" applyFont="1" applyFill="1" applyBorder="1" applyAlignment="1">
      <alignment horizontal="center" vertical="bottom"/>
    </xf>
    <xf numFmtId="0" fontId="103" fillId="36" borderId="58" applyFont="1" applyFill="1" applyBorder="1" applyAlignment="1">
      <alignment horizontal="center" vertical="bottom"/>
    </xf>
    <xf numFmtId="0" fontId="43" fillId="0" borderId="59" applyFont="1" applyFill="1" applyBorder="1" applyAlignment="1">
      <alignment horizontal="right"/>
    </xf>
    <xf numFmtId="164" fontId="88" fillId="30" borderId="59" applyNumberFormat="1" applyFont="1" applyFill="1" applyBorder="1"/>
    <xf numFmtId="164" fontId="50" fillId="30" borderId="59" applyNumberFormat="1" applyFont="1" applyFill="1" applyBorder="1" applyAlignment="1">
      <alignment horizontal="right"/>
    </xf>
    <xf numFmtId="0" fontId="44" fillId="0" borderId="59" applyFont="1" applyFill="1" applyBorder="1" applyAlignment="1">
      <alignment horizontal="center"/>
    </xf>
    <xf numFmtId="0" fontId="104" fillId="0" borderId="60" applyFont="1" applyFill="1" applyBorder="1" applyAlignment="1">
      <alignment horizontal="center" vertical="center"/>
    </xf>
    <xf numFmtId="0" fontId="41" fillId="0" borderId="61" applyFont="1" applyFill="1" applyBorder="1" applyAlignment="1">
      <alignment horizontal="center" vertical="center"/>
    </xf>
    <xf numFmtId="0" fontId="41" fillId="0" borderId="61" applyFont="1" applyFill="1" applyBorder="1" applyAlignment="1">
      <alignment horizontal="center" vertical="center" wrapText="1"/>
    </xf>
    <xf numFmtId="0" fontId="41" fillId="0" borderId="62" applyFont="1" applyFill="1" applyBorder="1" applyAlignment="1">
      <alignment horizontal="center"/>
    </xf>
    <xf numFmtId="166" fontId="88" fillId="30" borderId="63" applyNumberFormat="1" applyFont="1" applyFill="1" applyBorder="1" applyAlignment="1">
      <alignment horizontal="center"/>
    </xf>
    <xf numFmtId="166" fontId="88" fillId="33" borderId="64" applyNumberFormat="1" applyFont="1" applyFill="1" applyBorder="1" applyAlignment="1">
      <alignment horizontal="center"/>
    </xf>
    <xf numFmtId="166" fontId="88" fillId="30" borderId="64" applyNumberFormat="1" applyFont="1" applyFill="1" applyBorder="1" applyAlignment="1">
      <alignment horizontal="center"/>
    </xf>
    <xf numFmtId="166" fontId="88" fillId="33" borderId="62" applyNumberFormat="1" applyFont="1" applyFill="1" applyBorder="1" applyAlignment="1">
      <alignment horizontal="center"/>
    </xf>
    <xf numFmtId="2" fontId="88" fillId="30" borderId="63" applyNumberFormat="1" applyFont="1" applyFill="1" applyBorder="1" applyAlignment="1">
      <alignment horizontal="center"/>
    </xf>
    <xf numFmtId="2" fontId="88" fillId="33" borderId="64" applyNumberFormat="1" applyFont="1" applyFill="1" applyBorder="1" applyAlignment="1">
      <alignment horizontal="center"/>
    </xf>
    <xf numFmtId="0" fontId="105" fillId="38" borderId="65" applyFont="1" applyFill="1" applyBorder="1"/>
    <xf numFmtId="0" fontId="87" fillId="0" borderId="59" applyNumberFormat="1" applyFont="1" applyFill="1" applyBorder="1" applyAlignment="1">
      <alignment horizontal="left" wrapText="1"/>
    </xf>
    <xf numFmtId="0" fontId="106" fillId="39" borderId="0" applyFont="1" applyFill="1"/>
    <xf numFmtId="49" fontId="55" fillId="36" borderId="66" applyNumberFormat="1" applyFont="1" applyFill="1" applyBorder="1" applyAlignment="1">
      <alignment textRotation="90" wrapText="1"/>
    </xf>
    <xf numFmtId="0" fontId="107" fillId="38" borderId="67" applyFont="1" applyFill="1" applyBorder="1" applyAlignment="1">
      <alignment horizontal="left" vertical="center"/>
    </xf>
    <xf numFmtId="0" fontId="107" fillId="38" borderId="67" applyFont="1" applyFill="1" applyBorder="1" applyAlignment="1">
      <alignment horizontal="right" vertical="center"/>
    </xf>
    <xf numFmtId="0" fontId="108" fillId="38" borderId="68" applyFont="1" applyFill="1" applyBorder="1" applyAlignment="1">
      <alignment horizontal="center" vertical="center"/>
    </xf>
    <xf numFmtId="0" fontId="108" fillId="38" borderId="69" applyFont="1" applyFill="1" applyBorder="1" applyAlignment="1">
      <alignment horizontal="center" vertical="center"/>
    </xf>
    <xf numFmtId="0" fontId="108" fillId="38" borderId="70" applyFont="1" applyFill="1" applyBorder="1" applyAlignment="1">
      <alignment horizontal="center" vertical="center"/>
    </xf>
    <xf numFmtId="0" fontId="107" fillId="40" borderId="67" applyFont="1" applyFill="1" applyBorder="1" applyAlignment="1">
      <alignment horizontal="left" vertical="center"/>
    </xf>
    <xf numFmtId="171" fontId="107" fillId="40" borderId="67" applyNumberFormat="1" applyFont="1" applyFill="1" applyBorder="1" applyAlignment="1">
      <alignment horizontal="left" vertical="center"/>
    </xf>
    <xf numFmtId="0" fontId="107" fillId="40" borderId="67" applyFont="1" applyFill="1" applyBorder="1" applyAlignment="1">
      <alignment horizontal="right" vertical="center"/>
    </xf>
    <xf numFmtId="0" fontId="108" fillId="40" borderId="68" applyFont="1" applyFill="1" applyBorder="1" applyAlignment="1">
      <alignment horizontal="center" vertical="center"/>
    </xf>
    <xf numFmtId="0" fontId="108" fillId="40" borderId="69" applyFont="1" applyFill="1" applyBorder="1" applyAlignment="1">
      <alignment horizontal="center" vertical="center"/>
    </xf>
    <xf numFmtId="0" fontId="108" fillId="40" borderId="70" applyFont="1" applyFill="1" applyBorder="1" applyAlignment="1">
      <alignment horizontal="center" vertical="center"/>
    </xf>
    <xf numFmtId="171" fontId="107" fillId="38" borderId="67" applyNumberFormat="1" applyFont="1" applyFill="1" applyBorder="1" applyAlignment="1">
      <alignment horizontal="left" vertical="center"/>
    </xf>
    <xf numFmtId="0" fontId="109" fillId="0" borderId="0" applyFont="1" applyFill="1" applyBorder="1" applyAlignment="1">
      <alignment horizontal="left" vertical="center"/>
    </xf>
    <xf numFmtId="0" fontId="49" fillId="0" borderId="0" applyFont="1" applyFill="1" applyBorder="1" applyAlignment="1">
      <alignment horizontal="center" vertical="bottom"/>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
<Relationships xmlns="http://schemas.openxmlformats.org/package/2006/relationships">
<Relationship Id="rId8" Type="http://schemas.openxmlformats.org/officeDocument/2006/relationships/worksheet" Target="worksheets/sheet26.xml" />
<Relationship Id="rId4" Type="http://schemas.openxmlformats.org/officeDocument/2006/relationships/worksheet" Target="worksheets/sheet3.xml" />
<Relationship Id="rId5" Type="http://schemas.openxmlformats.org/officeDocument/2006/relationships/worksheet" Target="worksheets/sheet7.xml" />
<Relationship Id="rId3" Type="http://schemas.openxmlformats.org/officeDocument/2006/relationships/worksheet" Target="worksheets/sheet2.xml" />
<Relationship Id="rId9" Type="http://schemas.openxmlformats.org/officeDocument/2006/relationships/sharedStrings" Target="/xl/sharedStrings.xml" />
<Relationship Id="rId2" Type="http://schemas.openxmlformats.org/officeDocument/2006/relationships/worksheet" Target="worksheets/sheet1.xml" />
<Relationship Id="rId7" Type="http://schemas.openxmlformats.org/officeDocument/2006/relationships/worksheet" Target="worksheets/sheet23.xml" />
<Relationship Id="rId10" Type="http://schemas.openxmlformats.org/officeDocument/2006/relationships/styles" Target="/xl/styles.xml" />
<Relationship Id="rId6" Type="http://schemas.openxmlformats.org/officeDocument/2006/relationships/worksheet" Target="worksheets/sheet9.xml" />
<Relationship Id="rId11" Type="http://schemas.openxmlformats.org/officeDocument/2006/relationships/theme" Target="/xl/theme/theme1.xml" />
<Relationship Id="rId1" Type="http://schemas.openxmlformats.org/officeDocument/2006/relationships/worksheet" Target="worksheets/sheet28.xml" />
</Relationships>
</file>

<file path=xl/charts/chart31.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100.959513791094</v>
                </pt>
                <pt idx="0">
                  <v>104.543776895974</v>
                </pt>
                <pt idx="0">
                  <v>109.707209877252</v>
                </pt>
                <pt idx="0">
                  <v>114.383267161739</v>
                </pt>
                <pt idx="0">
                  <v>100.215480141804</v>
                </pt>
                <pt idx="0">
                  <v>118.930166121078</v>
                </pt>
                <pt idx="0">
                  <v>124.178884794661</v>
                </pt>
                <pt idx="0">
                  <v>121.275649577537</v>
                </pt>
                <pt idx="0">
                  <v>108.454298563204</v>
                </pt>
                <pt idx="0">
                  <v>105.524204036089</v>
                </pt>
                <pt idx="0">
                  <v>124.625983894047</v>
                </pt>
                <pt idx="0">
                  <v>127.33943205638</v>
                </pt>
                <pt idx="0">
                  <v>129.325793993322</v>
                </pt>
                <pt idx="0">
                  <v>108.487721190332</v>
                </pt>
                <pt idx="0">
                  <v>112.746971792635</v>
                </pt>
                <pt idx="0">
                  <v>106.305559870852</v>
                </pt>
                <pt idx="0">
                  <v>111.854657688038</v>
                </pt>
                <pt idx="0">
                  <v>113.456716623517</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86.9324763135599</v>
                </pt>
                <pt idx="0">
                  <v>84.9878059149484</v>
                </pt>
                <pt idx="0">
                  <v>88.9263011856405</v>
                </pt>
                <pt idx="0">
                  <v>91.6873219031373</v>
                </pt>
                <pt idx="0">
                  <v>84.1538166972282</v>
                </pt>
                <pt idx="0">
                  <v>93.2246028748364</v>
                </pt>
                <pt idx="0">
                  <v>90.1539585728138</v>
                </pt>
                <pt idx="0">
                  <v>89.1857232946992</v>
                </pt>
                <pt idx="0">
                  <v>89.9867930907686</v>
                </pt>
                <pt idx="0">
                  <v>88.7329638497247</v>
                </pt>
                <pt idx="0">
                  <v>82.6069578257368</v>
                </pt>
                <pt idx="0">
                  <v>84.1294549049231</v>
                </pt>
                <pt idx="0">
                  <v>87.5555535051617</v>
                </pt>
                <pt idx="0">
                  <v>91.7428468558353</v>
                </pt>
                <pt idx="0">
                  <v>87.6579278870618</v>
                </pt>
                <pt idx="0">
                  <v>85.6095931683549</v>
                </pt>
                <pt idx="0">
                  <v>88.1727314698865</v>
                </pt>
                <pt idx="0">
                  <v>93.4679319808262</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87.766605412767</v>
                </pt>
                <pt idx="0">
                  <v>88.8494622045017</v>
                </pt>
                <pt idx="0">
                  <v>97.5585638777704</v>
                </pt>
                <pt idx="0">
                  <v>104.874954365847</v>
                </pt>
                <pt idx="0">
                  <v>84.3351514607415</v>
                </pt>
                <pt idx="0">
                  <v>110.872175064908</v>
                </pt>
                <pt idx="0">
                  <v>111.952180353946</v>
                </pt>
                <pt idx="0">
                  <v>108.160565256075</v>
                </pt>
                <pt idx="0">
                  <v>97.5945452460648</v>
                </pt>
                <pt idx="0">
                  <v>93.6347538201267</v>
                </pt>
                <pt idx="0">
                  <v>102.949733955345</v>
                </pt>
                <pt idx="0">
                  <v>107.12997006809</v>
                </pt>
                <pt idx="0">
                  <v>113.231914755913</v>
                </pt>
                <pt idx="0">
                  <v>99.5297239090596</v>
                </pt>
                <pt idx="0">
                  <v>98.8316592288899</v>
                </pt>
                <pt idx="0">
                  <v>91.0077573207497</v>
                </pt>
                <pt idx="0">
                  <v>98.6253069598877</v>
                </pt>
                <pt idx="0">
                  <v>106.045646721288</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34"/>
          <min val="78"/>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3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16.7298077182489</v>
                </pt>
                <pt idx="0">
                  <v>5.73673697050103</v>
                </pt>
                <pt idx="0">
                  <v>16.7298077182489</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11.9302469493556</v>
                </pt>
                <pt idx="0">
                  <v>7.08664727923529</v>
                </pt>
                <pt idx="0">
                  <v>11.9302469493556</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22"/>
          <min val="1"/>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34.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83"/>
          <min val="38"/>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3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08"/>
          <min val="82"/>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37.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December</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107.027724048994</v>
                </pt>
                <pt idx="0">
                  <v>84.0490330440003</v>
                </pt>
                <pt idx="0">
                  <v>109.41619585687</v>
                </pt>
                <pt idx="0">
                  <v>154.605191701806</v>
                </pt>
                <pt idx="0">
                  <v>133.203748006439</v>
                </pt>
                <pt idx="0">
                  <v>127.154882154863</v>
                </pt>
                <pt idx="0">
                  <v>107.495749574981</v>
                </pt>
                <pt idx="0">
                  <v>96.6329966329805</v>
                </pt>
                <pt idx="0">
                  <v>98.5496474175364</v>
                </pt>
                <pt idx="0">
                  <v>91.1023593333615</v>
                </pt>
                <pt idx="0">
                  <v>93.4199134199027</v>
                </pt>
                <pt idx="0">
                  <v>116.13496442</v>
                </pt>
                <pt idx="0">
                  <v>116.239691601985</v>
                </pt>
                <pt idx="0">
                  <v>115.849403122067</v>
                </pt>
                <pt idx="0">
                  <v>103.460133247361</v>
                </pt>
                <pt idx="0">
                  <v>91.6982323232256</v>
                </pt>
                <pt idx="0">
                  <v>118.320299771975</v>
                </pt>
                <pt idx="0">
                  <v>115.488215488331</v>
                </pt>
                <pt idx="0">
                  <v>150.175152195398</v>
                </pt>
                <pt idx="0">
                  <v>124.661649171447</v>
                </pt>
                <pt idx="0">
                  <v>116.107114308465</v>
                </pt>
                <pt idx="0">
                  <v>102.85327501821</v>
                </pt>
                <pt idx="0">
                  <v>109.78835978826</v>
                </pt>
                <pt idx="0">
                  <v>116.983791402312</v>
                </pt>
                <pt idx="0">
                  <v>131.03043008713</v>
                </pt>
                <pt idx="0">
                  <v>150.909090909145</v>
                </pt>
                <pt idx="0">
                  <v>113.723357981782</v>
                </pt>
                <pt idx="0">
                  <v>121.523313947592</v>
                </pt>
                <pt idx="0">
                  <v>112.85936285936</v>
                </pt>
                <pt idx="0">
                  <v>114.036095552652</v>
                </pt>
                <pt idx="0">
                  <v>124.995408631704</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89.8913089547941</v>
                </pt>
                <pt idx="0">
                  <v>91.6342576574741</v>
                </pt>
                <pt idx="0">
                  <v>93.1457534853985</v>
                </pt>
                <pt idx="0">
                  <v>103.145523749953</v>
                </pt>
                <pt idx="0">
                  <v>78.5003979481372</v>
                </pt>
                <pt idx="0">
                  <v>85.6239074874345</v>
                </pt>
                <pt idx="0">
                  <v>95.7150742889607</v>
                </pt>
                <pt idx="0">
                  <v>106.513024033433</v>
                </pt>
                <pt idx="0">
                  <v>97.8648491536926</v>
                </pt>
                <pt idx="0">
                  <v>97.8277330145971</v>
                </pt>
                <pt idx="0">
                  <v>96.3721310681181</v>
                </pt>
                <pt idx="0">
                  <v>94.4398565176395</v>
                </pt>
                <pt idx="0">
                  <v>96.9936257969433</v>
                </pt>
                <pt idx="0">
                  <v>97.8081314540989</v>
                </pt>
                <pt idx="0">
                  <v>91.6681229175847</v>
                </pt>
                <pt idx="0">
                  <v>87.3162362841061</v>
                </pt>
                <pt idx="0">
                  <v>91.0616898658477</v>
                </pt>
                <pt idx="0">
                  <v>104.841735167044</v>
                </pt>
                <pt idx="0">
                  <v>95.6727440209263</v>
                </pt>
                <pt idx="0">
                  <v>89.5454010681188</v>
                </pt>
                <pt idx="0">
                  <v>91.9870958862419</v>
                </pt>
                <pt idx="0">
                  <v>93.1674483890272</v>
                </pt>
                <pt idx="0">
                  <v>104.500507200761</v>
                </pt>
                <pt idx="0">
                  <v>97.8547763114487</v>
                </pt>
                <pt idx="0">
                  <v>97.5784845449157</v>
                </pt>
                <pt idx="0">
                  <v>96.0490611228935</v>
                </pt>
                <pt idx="0">
                  <v>86.4637344255321</v>
                </pt>
                <pt idx="0">
                  <v>90.8801896994141</v>
                </pt>
                <pt idx="0">
                  <v>91.4139284831188</v>
                </pt>
                <pt idx="0">
                  <v>93.0431311344439</v>
                </pt>
                <pt idx="0">
                  <v>87.0360057962606</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96.2086220922784</v>
                </pt>
                <pt idx="0">
                  <v>77.0177074981648</v>
                </pt>
                <pt idx="0">
                  <v>101.916540065934</v>
                </pt>
                <pt idx="0">
                  <v>159.468334725632</v>
                </pt>
                <pt idx="0">
                  <v>104.565472266873</v>
                </pt>
                <pt idx="0">
                  <v>108.874978662101</v>
                </pt>
                <pt idx="0">
                  <v>102.889636563171</v>
                </pt>
                <pt idx="0">
                  <v>102.926726927947</v>
                </pt>
                <pt idx="0">
                  <v>96.4454637867847</v>
                </pt>
                <pt idx="0">
                  <v>89.1233728586826</v>
                </pt>
                <pt idx="0">
                  <v>90.0307614048276</v>
                </pt>
                <pt idx="0">
                  <v>109.677693765001</v>
                </pt>
                <pt idx="0">
                  <v>112.745091500048</v>
                </pt>
                <pt idx="0">
                  <v>113.310136494373</v>
                </pt>
                <pt idx="0">
                  <v>94.8399621159835</v>
                </pt>
                <pt idx="0">
                  <v>80.0674452036615</v>
                </pt>
                <pt idx="0">
                  <v>107.744464426672</v>
                </pt>
                <pt idx="0">
                  <v>121.079849031343</v>
                </pt>
                <pt idx="0">
                  <v>143.676688943015</v>
                </pt>
                <pt idx="0">
                  <v>111.628773728638</v>
                </pt>
                <pt idx="0">
                  <v>106.803562569773</v>
                </pt>
                <pt idx="0">
                  <v>95.8257719191066</v>
                </pt>
                <pt idx="0">
                  <v>114.72939282614</v>
                </pt>
                <pt idx="0">
                  <v>114.474227397496</v>
                </pt>
                <pt idx="0">
                  <v>127.857507971566</v>
                </pt>
                <pt idx="0">
                  <v>144.946764967314</v>
                </pt>
                <pt idx="0">
                  <v>98.3294622251975</v>
                </pt>
                <pt idx="0">
                  <v>110.440618244489</v>
                </pt>
                <pt idx="0">
                  <v>103.169177250799</v>
                </pt>
                <pt idx="0">
                  <v>106.102753925764</v>
                </pt>
                <pt idx="0">
                  <v>108.791011101728</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64"/>
          <min val="72"/>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35" Type="http://schemas.openxmlformats.org/officeDocument/2006/relationships/chart" Target="/xl/charts/chart31.xml" />
<Relationship Id="rId36" Type="http://schemas.openxmlformats.org/officeDocument/2006/relationships/chart" Target="/xl/charts/chart32.xml" />
</Relationships>
</file>

<file path=xl/drawings/_rels/drawing33.xml.rels><?xml version="1.0" encoding="utf-8" standalone="yes" ?>
<Relationships xmlns="http://schemas.openxmlformats.org/package/2006/relationships">
<Relationship Id="rId38" Type="http://schemas.openxmlformats.org/officeDocument/2006/relationships/chart" Target="/xl/charts/chart34.xml" />
<Relationship Id="rId39" Type="http://schemas.openxmlformats.org/officeDocument/2006/relationships/chart" Target="/xl/charts/chart35.xml" />
</Relationships>
</file>

<file path=xl/drawings/_rels/drawing36.xml.rels><?xml version="1.0" encoding="utf-8" standalone="yes" ?>
<Relationships xmlns="http://schemas.openxmlformats.org/package/2006/relationships">
<Relationship Id="rId41" Type="http://schemas.openxmlformats.org/officeDocument/2006/relationships/chart" Target="/xl/charts/chart37.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5</xdr:col>
      <xdr:colOff>1895475</xdr:colOff>
      <xdr:row>1</xdr:row>
      <xdr:rowOff>838200</xdr:rowOff>
    </xdr:to>
    <xdr:pic>
      <xdr:nvPicPr>
        <xdr:cNvPr id="7185" name="Picture 1">
          <a:extLst>
            <a:ext uri="{FF2B5EF4-FFF2-40B4-BE49-F238E27FC236}">
              <a16:creationId xmlns:a16="http://schemas.microsoft.com/office/drawing/2014/main" id="{00000000-0008-0000-1900-0000111C0000}"/>
            </a:ext>
          </a:extLst>
        </xdr:cNvPr>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35"/>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36"/>
        </a:graphicData>
      </a:graphic>
    </xdr:graphicFrame>
    <xdr:clientData/>
  </xdr:oneCellAnchor>
</xdr:wsDr>
</file>

<file path=xl/drawings/drawing33.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38"/>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39"/>
        </a:graphicData>
      </a:graphic>
    </xdr:graphicFrame>
    <xdr:clientData/>
  </xdr:twoCellAnchor>
</xdr:wsDr>
</file>

<file path=xl/drawings/drawing3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41"/>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7" Type="http://schemas.openxmlformats.org/officeDocument/2006/relationships/drawing" Target="../drawings/drawing2.xml" />
<Relationship Id="rId6" Type="http://schemas.openxmlformats.org/officeDocument/2006/relationships/printerSettings" Target="../printerSettings/printerSettings26.bin" />
<Relationship Id="rId42" Type="http://schemas.openxmlformats.org/officeDocument/2006/relationships/hyperlink" Target="http://www.str.com/data-insights/resources/glossary" TargetMode="External" />
<Relationship Id="rId43" Type="http://schemas.openxmlformats.org/officeDocument/2006/relationships/hyperlink" Target="http://www.hotelnewsnow.com/" TargetMode="External" />
<Relationship Id="rId44" Type="http://schemas.openxmlformats.org/officeDocument/2006/relationships/hyperlink" Target="http://www.hoteldataconference.com/" TargetMode="External" />
<Relationship Id="rId45" Type="http://schemas.openxmlformats.org/officeDocument/2006/relationships/hyperlink" Target="http://www.str.com/data-insights/resources/FAQ" TargetMode="External" />
<Relationship Id="rId46" Type="http://schemas.openxmlformats.org/officeDocument/2006/relationships/hyperlink" Target="https://str.com/contact"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37" Type="http://schemas.openxmlformats.org/officeDocument/2006/relationships/drawing" Target="../drawings/drawing33.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40" Type="http://schemas.openxmlformats.org/officeDocument/2006/relationships/drawing" Target="../drawings/drawing36.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4" customWidth="1"/>
    <col min="5" max="5" width="57.5703125" style="4" customWidth="1"/>
    <col min="6" max="6" width="5.42578125" style="4" customWidth="1"/>
    <col min="7" max="7" width="15.5703125" style="4" customWidth="1"/>
    <col min="8" max="8" width="4.140625" style="4" customWidth="1"/>
    <col min="9" max="13" width="7.140625" style="235" customWidth="1"/>
    <col min="14" max="14" width="1.42578125" style="235" customWidth="1"/>
    <col min="15" max="15" width="7.42578125" style="235" customWidth="1"/>
    <col min="16" max="27" width="9.140625" style="235" customWidth="1"/>
    <col min="28" max="16384" width="9.140625" style="4" customWidth="1"/>
  </cols>
  <sheetData>
    <row r="1" ht="45.75" customHeight="1">
      <c r="A1" s="594"/>
      <c r="B1" s="595"/>
      <c r="C1" s="595"/>
      <c r="D1" s="596"/>
      <c r="E1" s="595"/>
      <c r="F1" s="595"/>
      <c r="G1" s="595"/>
      <c r="H1" s="597"/>
      <c r="O1" s="235"/>
    </row>
    <row r="2" ht="24.75" customHeight="1">
      <c r="A2" s="595"/>
      <c r="B2" s="637" t="s">
        <v>141</v>
      </c>
      <c r="C2" s="605"/>
      <c r="D2" s="604"/>
      <c r="E2" s="604"/>
      <c r="F2" s="605"/>
      <c r="G2" s="598"/>
      <c r="H2" s="599"/>
    </row>
    <row r="3" ht="25.5" customHeight="1">
      <c r="A3" s="595"/>
      <c r="B3" s="638" t="s">
        <v>140</v>
      </c>
      <c r="C3" s="607"/>
      <c r="D3" s="606"/>
      <c r="E3" s="606"/>
      <c r="F3" s="607"/>
      <c r="G3" s="598"/>
      <c r="H3" s="599"/>
    </row>
    <row r="4" ht="15" customHeight="1">
      <c r="A4" s="595"/>
      <c r="B4" s="695" t="s">
        <v>142</v>
      </c>
      <c r="C4" s="695"/>
      <c r="D4" s="695"/>
      <c r="E4" s="695"/>
      <c r="F4" s="608"/>
      <c r="G4" s="598"/>
      <c r="H4" s="599"/>
    </row>
    <row r="5" ht="15" customHeight="1">
      <c r="A5" s="595"/>
      <c r="B5" s="695" t="s">
        <v>143</v>
      </c>
      <c r="C5" s="695"/>
      <c r="D5" s="695"/>
      <c r="E5" s="695"/>
      <c r="F5" s="608"/>
      <c r="G5" s="598"/>
      <c r="H5" s="599"/>
    </row>
    <row r="6" ht="15" customHeight="1">
      <c r="A6" s="595"/>
      <c r="B6" s="609"/>
      <c r="C6" s="610"/>
      <c r="D6" s="609"/>
      <c r="E6" s="609"/>
      <c r="F6" s="610"/>
      <c r="G6" s="598"/>
      <c r="H6" s="599"/>
    </row>
    <row r="7" ht="15.75" customHeight="1">
      <c r="A7" s="595"/>
      <c r="B7" s="639" t="s">
        <v>108</v>
      </c>
      <c r="C7" s="605">
        <v>1</v>
      </c>
      <c r="D7" s="639"/>
      <c r="E7" s="639"/>
      <c r="F7" s="605"/>
      <c r="G7" s="598"/>
      <c r="H7" s="599"/>
    </row>
    <row r="8" ht="15.75" customHeight="1">
      <c r="A8" s="595"/>
      <c r="B8" s="639" t="str">
        <f>HYPERLINK("#'Glance'!A1", "Monthly Performance at a Glance")</f>
      </c>
      <c r="C8" s="605" t="str">
        <f>HYPERLINK("#'Glance'!A1", "2")</f>
      </c>
      <c r="D8" s="639"/>
      <c r="E8" s="639"/>
      <c r="F8" s="605"/>
      <c r="G8" s="598"/>
      <c r="H8" s="599"/>
    </row>
    <row r="9" ht="15.75" customHeight="1">
      <c r="A9" s="595"/>
      <c r="B9" s="639" t="str">
        <f>HYPERLINK("#'Summary'!A1", "STAR Summary")</f>
      </c>
      <c r="C9" s="605" t="str">
        <f>HYPERLINK("#'Summary'!A1", "3")</f>
      </c>
      <c r="D9" s="639"/>
      <c r="E9" s="639"/>
      <c r="F9" s="605"/>
      <c r="G9" s="595"/>
      <c r="H9" s="595"/>
    </row>
    <row r="10" ht="15.75" customHeight="1">
      <c r="A10" s="595"/>
      <c r="B10" s="639" t="str">
        <f>HYPERLINK("#'Comp'!A1", "Competitive Set Report")</f>
      </c>
      <c r="C10" s="605" t="str">
        <f>HYPERLINK("#'Comp'!A1", "4")</f>
      </c>
      <c r="D10" s="639"/>
      <c r="E10" s="639"/>
      <c r="F10" s="605"/>
      <c r="G10" s="595"/>
      <c r="H10" s="595"/>
    </row>
    <row r="11" ht="15.75" customHeight="1">
      <c r="A11" s="600"/>
      <c r="B11" s="639" t="str">
        <f>HYPERLINK("#'Response'!A1", "Response Report")</f>
      </c>
      <c r="C11" s="605" t="str">
        <f>HYPERLINK("#'Response'!A1", "5")</f>
      </c>
      <c r="D11" s="639"/>
      <c r="E11" s="639"/>
      <c r="F11" s="605"/>
      <c r="G11" s="595"/>
      <c r="H11" s="595"/>
    </row>
    <row r="12" ht="15.75" customHeight="1">
      <c r="A12" s="595"/>
      <c r="B12" s="639" t="str">
        <f>HYPERLINK("#'Day of Week'!A1", "Day of Week &amp; Weekday/Weekend")</f>
      </c>
      <c r="C12" s="605" t="str">
        <f>HYPERLINK("#'Day of Week'!A1", "6")</f>
      </c>
      <c r="D12" s="639"/>
      <c r="E12" s="639"/>
      <c r="F12" s="605"/>
      <c r="G12" s="595"/>
      <c r="H12" s="595"/>
    </row>
    <row r="13" ht="15.75" customHeight="1">
      <c r="A13" s="595"/>
      <c r="B13" s="639" t="str">
        <f>HYPERLINK("#'Daily by Month'!A1", "Daily Data for the Month")</f>
      </c>
      <c r="C13" s="605" t="str">
        <f>HYPERLINK("#'Daily by Month'!A1", "7")</f>
      </c>
      <c r="D13" s="639"/>
      <c r="E13" s="639"/>
      <c r="F13" s="605"/>
      <c r="G13" s="595"/>
      <c r="H13" s="595"/>
    </row>
    <row r="14" ht="15.75" customHeight="1">
      <c r="A14" s="595"/>
      <c r="B14" s="639" t="str">
        <f>HYPERLINK("#'Help'!A1", "Help")</f>
      </c>
      <c r="C14" s="605" t="str">
        <f>HYPERLINK("#'Help'!A1", "8")</f>
      </c>
      <c r="D14" s="639"/>
      <c r="E14" s="639"/>
      <c r="F14" s="605"/>
      <c r="G14" s="595"/>
      <c r="H14" s="595"/>
    </row>
    <row r="15" ht="15.75" customHeight="1">
      <c r="A15" s="595"/>
      <c r="B15" s="639"/>
      <c r="C15" s="605"/>
      <c r="D15" s="639"/>
      <c r="E15" s="639"/>
      <c r="F15" s="605"/>
      <c r="G15" s="595"/>
      <c r="H15" s="595"/>
    </row>
    <row r="16" ht="15.75" customHeight="1">
      <c r="A16" s="595"/>
      <c r="B16" s="639"/>
      <c r="C16" s="605"/>
      <c r="D16" s="639"/>
      <c r="E16" s="639"/>
      <c r="F16" s="605"/>
      <c r="G16" s="595"/>
      <c r="H16" s="595"/>
    </row>
    <row r="17" ht="15.75" customHeight="1">
      <c r="A17" s="595"/>
      <c r="B17" s="639"/>
      <c r="C17" s="605"/>
      <c r="D17" s="639"/>
      <c r="E17" s="639"/>
      <c r="F17" s="605"/>
      <c r="G17" s="595"/>
      <c r="H17" s="595"/>
    </row>
    <row r="18" ht="15.75" customHeight="1">
      <c r="A18" s="595"/>
      <c r="B18" s="639"/>
      <c r="C18" s="605"/>
      <c r="D18" s="639"/>
      <c r="E18" s="639"/>
      <c r="F18" s="605"/>
      <c r="G18" s="595"/>
      <c r="H18" s="595"/>
    </row>
    <row r="19" ht="15.75" customHeight="1">
      <c r="A19" s="595"/>
      <c r="B19" s="639"/>
      <c r="C19" s="605"/>
      <c r="D19" s="639"/>
      <c r="E19" s="639"/>
      <c r="F19" s="605"/>
      <c r="G19" s="595"/>
      <c r="H19" s="595"/>
    </row>
    <row r="20" ht="15.75" customHeight="1">
      <c r="A20" s="595"/>
      <c r="B20" s="639"/>
      <c r="C20" s="605"/>
      <c r="D20" s="639"/>
      <c r="E20" s="639"/>
      <c r="F20" s="605"/>
      <c r="G20" s="595"/>
      <c r="H20" s="595"/>
    </row>
    <row r="21" ht="15.75" customHeight="1">
      <c r="A21" s="595"/>
      <c r="B21" s="639"/>
      <c r="C21" s="605"/>
      <c r="D21" s="639"/>
      <c r="E21" s="639"/>
      <c r="F21" s="605"/>
      <c r="G21" s="595"/>
      <c r="H21" s="595"/>
    </row>
    <row r="22" ht="15.75" customHeight="1">
      <c r="A22" s="595"/>
      <c r="B22" s="639"/>
      <c r="C22" s="605"/>
      <c r="D22" s="639"/>
      <c r="E22" s="639"/>
      <c r="F22" s="605"/>
      <c r="G22" s="595"/>
      <c r="H22" s="595"/>
    </row>
    <row r="23" ht="15.75" customHeight="1">
      <c r="A23" s="595"/>
      <c r="B23" s="639"/>
      <c r="C23" s="605"/>
      <c r="D23" s="639"/>
      <c r="E23" s="639"/>
      <c r="F23" s="605"/>
      <c r="G23" s="595"/>
      <c r="H23" s="595"/>
    </row>
    <row r="24" ht="15.75" customHeight="1">
      <c r="A24" s="595"/>
      <c r="B24" s="639"/>
      <c r="C24" s="605"/>
      <c r="D24" s="639"/>
      <c r="E24" s="639"/>
      <c r="F24" s="605"/>
      <c r="G24" s="595"/>
      <c r="H24" s="595"/>
    </row>
    <row r="25" ht="15.75" customHeight="1">
      <c r="A25" s="595"/>
      <c r="B25" s="639"/>
      <c r="C25" s="605"/>
      <c r="D25" s="639"/>
      <c r="E25" s="639"/>
      <c r="F25" s="605"/>
      <c r="G25" s="595"/>
      <c r="H25" s="595"/>
    </row>
    <row r="26" ht="15.75" customHeight="1">
      <c r="A26" s="595"/>
      <c r="B26" s="639"/>
      <c r="C26" s="605"/>
      <c r="D26" s="639"/>
      <c r="E26" s="639"/>
      <c r="F26" s="605"/>
      <c r="G26" s="595"/>
      <c r="H26" s="595"/>
    </row>
    <row r="27" ht="15.75" customHeight="1">
      <c r="A27" s="595"/>
      <c r="B27" s="639"/>
      <c r="C27" s="605"/>
      <c r="D27" s="639"/>
      <c r="E27" s="639"/>
      <c r="F27" s="605"/>
      <c r="G27" s="595"/>
      <c r="H27" s="595"/>
    </row>
    <row r="28" ht="15.75" customHeight="1">
      <c r="A28" s="595"/>
      <c r="B28" s="639"/>
      <c r="C28" s="605"/>
      <c r="D28" s="639"/>
      <c r="E28" s="639"/>
      <c r="F28" s="605"/>
      <c r="G28" s="595"/>
      <c r="H28" s="595"/>
    </row>
    <row r="29" ht="15.75" customHeight="1">
      <c r="A29" s="595"/>
      <c r="B29" s="639"/>
      <c r="C29" s="605"/>
      <c r="D29" s="639"/>
      <c r="E29" s="639"/>
      <c r="F29" s="605"/>
      <c r="G29" s="595"/>
      <c r="H29" s="595"/>
    </row>
    <row r="30" ht="0" hidden="1" customHeight="1">
      <c r="A30" s="595"/>
      <c r="B30" s="639"/>
      <c r="C30" s="605"/>
      <c r="D30" s="639"/>
      <c r="E30" s="639"/>
      <c r="F30" s="605"/>
      <c r="G30" s="595"/>
      <c r="H30" s="595"/>
    </row>
    <row r="31" ht="0" hidden="1" customHeight="1">
      <c r="A31" s="595"/>
      <c r="B31" s="639"/>
      <c r="C31" s="605"/>
      <c r="D31" s="639"/>
      <c r="E31" s="639"/>
      <c r="F31" s="605"/>
      <c r="G31" s="595"/>
      <c r="H31" s="595"/>
    </row>
    <row r="32" ht="0" hidden="1" customHeight="1">
      <c r="A32" s="595"/>
      <c r="B32" s="639"/>
      <c r="C32" s="605"/>
      <c r="D32" s="639"/>
      <c r="E32" s="639"/>
      <c r="F32" s="605"/>
      <c r="G32" s="595"/>
      <c r="H32" s="595"/>
    </row>
    <row r="33" ht="0" hidden="1" customHeight="1">
      <c r="A33" s="595"/>
      <c r="B33" s="639"/>
      <c r="C33" s="605"/>
      <c r="D33" s="639"/>
      <c r="E33" s="639"/>
      <c r="F33" s="605"/>
      <c r="G33" s="595"/>
      <c r="H33" s="595"/>
    </row>
    <row r="34" ht="0" hidden="1" customHeight="1">
      <c r="A34" s="595"/>
      <c r="B34" s="639"/>
      <c r="C34" s="605"/>
      <c r="D34" s="639"/>
      <c r="E34" s="639"/>
      <c r="F34" s="605"/>
      <c r="G34" s="595"/>
      <c r="H34" s="595"/>
    </row>
    <row r="35" ht="0" hidden="1" customHeight="1">
      <c r="A35" s="595"/>
      <c r="B35" s="639"/>
      <c r="C35" s="605"/>
      <c r="D35" s="639"/>
      <c r="E35" s="639"/>
      <c r="F35" s="605"/>
      <c r="G35" s="595"/>
      <c r="H35" s="595"/>
    </row>
    <row r="36" ht="0" hidden="1" customHeight="1">
      <c r="A36" s="595"/>
      <c r="B36" s="639"/>
      <c r="C36" s="605"/>
      <c r="D36" s="639"/>
      <c r="E36" s="639"/>
      <c r="F36" s="605"/>
      <c r="G36" s="595"/>
      <c r="H36" s="595"/>
    </row>
    <row r="37" ht="0" hidden="1" customHeight="1">
      <c r="A37" s="595"/>
      <c r="B37" s="639"/>
      <c r="C37" s="605"/>
      <c r="D37" s="639"/>
      <c r="E37" s="639"/>
      <c r="F37" s="605"/>
      <c r="G37" s="595"/>
      <c r="H37" s="595"/>
    </row>
    <row r="38" ht="0" hidden="1" customHeight="1">
      <c r="A38" s="595"/>
      <c r="B38" s="639"/>
      <c r="C38" s="605"/>
      <c r="D38" s="639"/>
      <c r="E38" s="639"/>
      <c r="F38" s="605"/>
      <c r="G38" s="595"/>
      <c r="H38" s="595"/>
    </row>
    <row r="39" ht="0" hidden="1" customHeight="1">
      <c r="A39" s="595"/>
      <c r="B39" s="639"/>
      <c r="C39" s="605"/>
      <c r="D39" s="639"/>
      <c r="E39" s="639"/>
      <c r="F39" s="605"/>
      <c r="G39" s="595"/>
      <c r="H39" s="595"/>
    </row>
    <row r="40" ht="0" hidden="1" customHeight="1">
      <c r="A40" s="595"/>
      <c r="B40" s="639"/>
      <c r="C40" s="605"/>
      <c r="D40" s="639"/>
      <c r="E40" s="639"/>
      <c r="F40" s="605"/>
      <c r="G40" s="595"/>
      <c r="H40" s="595"/>
    </row>
    <row r="41" ht="0" hidden="1" customHeight="1">
      <c r="A41" s="595"/>
      <c r="B41" s="639"/>
      <c r="C41" s="605"/>
      <c r="D41" s="639"/>
      <c r="E41" s="639"/>
      <c r="F41" s="605"/>
      <c r="G41" s="595"/>
      <c r="H41" s="595"/>
    </row>
    <row r="42" ht="0" hidden="1" customHeight="1">
      <c r="A42" s="595"/>
      <c r="B42" s="639"/>
      <c r="C42" s="605"/>
      <c r="D42" s="639"/>
      <c r="E42" s="639"/>
      <c r="F42" s="605"/>
      <c r="G42" s="595"/>
      <c r="H42" s="595"/>
    </row>
    <row r="43" ht="0" hidden="1" customHeight="1">
      <c r="A43" s="595"/>
      <c r="B43" s="639"/>
      <c r="C43" s="605"/>
      <c r="D43" s="639"/>
      <c r="E43" s="639"/>
      <c r="F43" s="605"/>
      <c r="G43" s="595"/>
      <c r="H43" s="595"/>
    </row>
    <row r="44" ht="0" hidden="1" customHeight="1">
      <c r="A44" s="595"/>
      <c r="B44" s="639"/>
      <c r="C44" s="605"/>
      <c r="D44" s="639"/>
      <c r="E44" s="639"/>
      <c r="F44" s="605"/>
      <c r="G44" s="595"/>
      <c r="H44" s="595"/>
    </row>
    <row r="45" ht="0" hidden="1" customHeight="1">
      <c r="A45" s="595"/>
      <c r="B45" s="639"/>
      <c r="C45" s="605"/>
      <c r="D45" s="639"/>
      <c r="E45" s="639"/>
      <c r="F45" s="605"/>
      <c r="G45" s="595"/>
      <c r="H45" s="595"/>
    </row>
    <row r="46" ht="0" hidden="1" customHeight="1">
      <c r="A46" s="595"/>
      <c r="B46" s="639"/>
      <c r="C46" s="605"/>
      <c r="D46" s="639"/>
      <c r="E46" s="639"/>
      <c r="F46" s="605"/>
      <c r="G46" s="595"/>
      <c r="H46" s="595"/>
    </row>
    <row r="47" ht="0" hidden="1" customHeight="1">
      <c r="A47" s="595"/>
      <c r="B47" s="639"/>
      <c r="C47" s="605"/>
      <c r="D47" s="639"/>
      <c r="E47" s="639"/>
      <c r="F47" s="605"/>
      <c r="G47" s="595"/>
      <c r="H47" s="595"/>
    </row>
    <row r="48" ht="0" hidden="1" customHeight="1">
      <c r="A48" s="595"/>
      <c r="B48" s="639"/>
      <c r="C48" s="605"/>
      <c r="D48" s="639"/>
      <c r="E48" s="639"/>
      <c r="F48" s="605"/>
      <c r="G48" s="595"/>
      <c r="H48" s="595"/>
    </row>
    <row r="49" ht="0" hidden="1" customHeight="1">
      <c r="A49" s="595"/>
      <c r="B49" s="639"/>
      <c r="C49" s="605"/>
      <c r="D49" s="639"/>
      <c r="E49" s="639"/>
      <c r="F49" s="605"/>
      <c r="G49" s="595"/>
      <c r="H49" s="595"/>
    </row>
    <row r="50" ht="15.75" customHeight="1">
      <c r="A50" s="595"/>
      <c r="B50" s="639"/>
      <c r="C50" s="605"/>
      <c r="D50" s="639"/>
      <c r="E50" s="639"/>
      <c r="F50" s="605"/>
      <c r="G50" s="595"/>
      <c r="H50" s="595"/>
    </row>
    <row r="51" ht="15.75" customHeight="1">
      <c r="A51" s="595"/>
      <c r="B51" s="639"/>
      <c r="C51" s="605"/>
      <c r="D51" s="639"/>
      <c r="E51" s="639"/>
      <c r="F51" s="605"/>
      <c r="G51" s="595"/>
      <c r="H51" s="595"/>
    </row>
    <row r="52" ht="15.75" customHeight="1">
      <c r="A52" s="595"/>
      <c r="B52" s="639"/>
      <c r="C52" s="605"/>
      <c r="D52" s="639"/>
      <c r="E52" s="639"/>
      <c r="F52" s="605"/>
      <c r="G52" s="595"/>
      <c r="H52" s="595"/>
    </row>
    <row r="53" ht="15.75" customHeight="1">
      <c r="A53" s="595"/>
      <c r="B53" s="639"/>
      <c r="C53" s="605"/>
      <c r="D53" s="639"/>
      <c r="E53" s="639"/>
      <c r="F53" s="605"/>
      <c r="G53" s="595"/>
      <c r="H53" s="595"/>
    </row>
    <row r="54" ht="15.75" customHeight="1">
      <c r="A54" s="595"/>
      <c r="B54" s="639"/>
      <c r="C54" s="605"/>
      <c r="D54" s="639"/>
      <c r="E54" s="639"/>
      <c r="F54" s="605"/>
      <c r="G54" s="595"/>
      <c r="H54" s="595"/>
    </row>
    <row r="55" ht="15.75" customHeight="1">
      <c r="A55" s="595"/>
      <c r="B55" s="639"/>
      <c r="C55" s="605"/>
      <c r="D55" s="639"/>
      <c r="E55" s="639"/>
      <c r="F55" s="605"/>
      <c r="G55" s="595"/>
      <c r="H55" s="595"/>
    </row>
    <row r="56" ht="15.75" customHeight="1">
      <c r="A56" s="595"/>
      <c r="B56" s="639"/>
      <c r="C56" s="605"/>
      <c r="D56" s="639"/>
      <c r="E56" s="639"/>
      <c r="F56" s="605"/>
      <c r="G56" s="595"/>
      <c r="H56" s="595"/>
    </row>
    <row r="57" ht="10.5" customHeight="1">
      <c r="A57" s="595"/>
      <c r="B57" s="639"/>
      <c r="C57" s="639"/>
      <c r="D57" s="639"/>
      <c r="E57" s="639"/>
      <c r="F57" s="639"/>
      <c r="G57" s="595"/>
      <c r="H57" s="595"/>
    </row>
    <row r="58" ht="10.5" customHeight="1">
      <c r="A58" s="595"/>
      <c r="B58" s="602" t="s">
        <v>118</v>
      </c>
      <c r="C58" s="602"/>
      <c r="D58" s="603"/>
      <c r="E58" s="602" t="s">
        <v>119</v>
      </c>
      <c r="F58" s="602"/>
      <c r="G58" s="595"/>
      <c r="H58" s="595"/>
    </row>
    <row r="59" ht="10.5" customHeight="1">
      <c r="A59" s="595"/>
      <c r="B59" s="602" t="s">
        <v>124</v>
      </c>
      <c r="C59" s="602"/>
      <c r="D59" s="603"/>
      <c r="E59" s="602" t="s">
        <v>120</v>
      </c>
      <c r="F59" s="602"/>
      <c r="G59" s="595"/>
      <c r="H59" s="595"/>
    </row>
    <row r="60" ht="10.5" customHeight="1">
      <c r="A60" s="595"/>
      <c r="B60" s="602" t="s">
        <v>112</v>
      </c>
      <c r="C60" s="602"/>
      <c r="D60" s="603"/>
      <c r="E60" s="602" t="s">
        <v>125</v>
      </c>
      <c r="F60" s="602"/>
      <c r="G60" s="595"/>
      <c r="H60" s="595"/>
    </row>
    <row r="61" ht="20.1" customHeight="1">
      <c r="A61" s="595"/>
      <c r="B61" s="602"/>
      <c r="C61" s="602"/>
      <c r="D61" s="603"/>
      <c r="E61" s="602"/>
      <c r="F61" s="602"/>
      <c r="G61" s="595"/>
      <c r="H61" s="595"/>
    </row>
    <row r="62" ht="48" customHeight="1">
      <c r="A62" s="595"/>
      <c r="B62" s="694" t="s">
        <v>126</v>
      </c>
      <c r="C62" s="694"/>
      <c r="D62" s="694"/>
      <c r="E62" s="694"/>
      <c r="F62" s="694"/>
      <c r="G62" s="595"/>
      <c r="H62" s="595"/>
    </row>
    <row r="63" ht="8.1" customHeight="1">
      <c r="A63" s="595"/>
      <c r="B63" s="594"/>
      <c r="C63" s="595"/>
      <c r="D63" s="601"/>
      <c r="E63" s="595"/>
      <c r="F63" s="595"/>
      <c r="G63" s="595"/>
      <c r="H63" s="595"/>
    </row>
    <row r="64" ht="15.75" customHeight="1">
      <c r="A64" s="235"/>
      <c r="B64" s="235"/>
      <c r="C64" s="235"/>
      <c r="D64" s="235"/>
      <c r="E64" s="235"/>
      <c r="F64" s="235"/>
      <c r="G64" s="235"/>
      <c r="H64" s="235"/>
    </row>
    <row r="65" ht="15.75" customHeight="1">
      <c r="A65" s="235"/>
      <c r="B65" s="235"/>
      <c r="C65" s="235"/>
      <c r="D65" s="235"/>
      <c r="E65" s="235"/>
      <c r="F65" s="235"/>
      <c r="G65" s="235"/>
      <c r="H65" s="235"/>
    </row>
    <row r="66" ht="15.75" customHeight="1">
      <c r="A66" s="235"/>
      <c r="B66" s="235"/>
      <c r="C66" s="235"/>
      <c r="D66" s="235"/>
      <c r="E66" s="235"/>
      <c r="F66" s="235"/>
      <c r="G66" s="235"/>
      <c r="H66" s="235"/>
    </row>
    <row r="67" ht="15.75" customHeight="1">
      <c r="A67" s="235"/>
      <c r="B67" s="235"/>
      <c r="C67" s="235"/>
      <c r="D67" s="235"/>
      <c r="E67" s="235"/>
      <c r="F67" s="235"/>
      <c r="G67" s="235"/>
      <c r="H67" s="235"/>
    </row>
    <row r="68" ht="15.75" customHeight="1">
      <c r="A68" s="235"/>
      <c r="B68" s="235"/>
      <c r="C68" s="235"/>
      <c r="D68" s="235"/>
      <c r="E68" s="235"/>
      <c r="F68" s="235"/>
      <c r="G68" s="235"/>
      <c r="H68" s="235"/>
    </row>
    <row r="69" ht="15.75" customHeight="1">
      <c r="A69" s="235"/>
      <c r="B69" s="235"/>
      <c r="C69" s="235"/>
      <c r="D69" s="235"/>
      <c r="E69" s="235"/>
      <c r="F69" s="235"/>
      <c r="G69" s="235"/>
      <c r="H69" s="235"/>
    </row>
    <row r="70" ht="15.75" customHeight="1">
      <c r="A70" s="235"/>
      <c r="B70" s="235"/>
      <c r="C70" s="235"/>
      <c r="D70" s="235"/>
      <c r="E70" s="235"/>
      <c r="F70" s="235"/>
      <c r="G70" s="235"/>
      <c r="H70" s="235"/>
    </row>
    <row r="71" ht="15.75" customHeight="1">
      <c r="A71" s="235"/>
      <c r="B71" s="235"/>
      <c r="C71" s="235"/>
      <c r="D71" s="235"/>
      <c r="E71" s="235"/>
      <c r="F71" s="235"/>
      <c r="G71" s="235"/>
      <c r="H71" s="235"/>
    </row>
    <row r="72" ht="15.75" customHeight="1">
      <c r="A72" s="235"/>
      <c r="B72" s="235"/>
      <c r="C72" s="235"/>
      <c r="D72" s="235"/>
      <c r="E72" s="235"/>
      <c r="F72" s="235"/>
      <c r="G72" s="235"/>
      <c r="H72" s="235"/>
    </row>
    <row r="73" ht="15.75" customHeight="1">
      <c r="A73" s="235"/>
      <c r="B73" s="235"/>
      <c r="C73" s="235"/>
      <c r="D73" s="235"/>
      <c r="E73" s="235"/>
      <c r="F73" s="235"/>
      <c r="G73" s="235"/>
      <c r="H73" s="235"/>
    </row>
    <row r="74" ht="15.75" customHeight="1">
      <c r="A74" s="235"/>
      <c r="B74" s="235"/>
      <c r="C74" s="235"/>
      <c r="D74" s="235"/>
      <c r="E74" s="235"/>
      <c r="F74" s="235"/>
      <c r="G74" s="235"/>
      <c r="H74" s="235"/>
    </row>
    <row r="75" ht="15.75" customHeight="1">
      <c r="A75" s="235"/>
      <c r="B75" s="235"/>
      <c r="C75" s="235"/>
      <c r="D75" s="235"/>
      <c r="E75" s="235"/>
      <c r="F75" s="235"/>
      <c r="G75" s="235"/>
      <c r="H75" s="235"/>
    </row>
    <row r="76" ht="15.75" customHeight="1">
      <c r="A76" s="235"/>
      <c r="B76" s="235"/>
      <c r="C76" s="235"/>
      <c r="D76" s="235"/>
      <c r="E76" s="235"/>
      <c r="F76" s="235"/>
      <c r="G76" s="235"/>
      <c r="H76" s="235"/>
    </row>
    <row r="77" ht="15.75" customHeight="1">
      <c r="A77" s="235"/>
      <c r="B77" s="235"/>
      <c r="C77" s="235"/>
      <c r="D77" s="235"/>
      <c r="E77" s="235"/>
      <c r="F77" s="235"/>
      <c r="G77" s="235"/>
      <c r="H77" s="235"/>
    </row>
    <row r="78" ht="15.75" customHeight="1">
      <c r="A78" s="235"/>
      <c r="B78" s="235"/>
      <c r="C78" s="235"/>
      <c r="D78" s="235"/>
      <c r="E78" s="235"/>
      <c r="F78" s="235"/>
      <c r="G78" s="235"/>
      <c r="H78" s="235"/>
    </row>
    <row r="79" ht="15.75" customHeight="1">
      <c r="A79" s="235"/>
      <c r="B79" s="235"/>
      <c r="C79" s="235"/>
      <c r="D79" s="235"/>
      <c r="E79" s="235"/>
      <c r="F79" s="235"/>
      <c r="G79" s="235"/>
      <c r="H79" s="235"/>
    </row>
    <row r="80" ht="15.75" customHeight="1">
      <c r="A80" s="235"/>
      <c r="B80" s="235"/>
      <c r="C80" s="235"/>
      <c r="D80" s="235"/>
      <c r="E80" s="235"/>
      <c r="F80" s="235"/>
      <c r="G80" s="235"/>
      <c r="H80" s="235"/>
    </row>
    <row r="81" ht="15.75" customHeight="1">
      <c r="A81" s="235"/>
      <c r="B81" s="235"/>
      <c r="C81" s="235"/>
      <c r="D81" s="235"/>
      <c r="E81" s="235"/>
      <c r="F81" s="235"/>
      <c r="G81" s="235"/>
      <c r="H81" s="235"/>
    </row>
    <row r="82" ht="15.75" customHeight="1">
      <c r="A82" s="235"/>
      <c r="B82" s="235"/>
      <c r="C82" s="235"/>
      <c r="D82" s="235"/>
      <c r="E82" s="235"/>
      <c r="F82" s="235"/>
      <c r="G82" s="235"/>
      <c r="H82" s="235"/>
    </row>
    <row r="83" ht="15.75" customHeight="1">
      <c r="A83" s="235"/>
      <c r="B83" s="235"/>
      <c r="C83" s="235"/>
      <c r="D83" s="235"/>
      <c r="E83" s="235"/>
      <c r="F83" s="235"/>
      <c r="G83" s="235"/>
      <c r="H83" s="235"/>
    </row>
    <row r="84" ht="15.75" customHeight="1">
      <c r="A84" s="235"/>
      <c r="B84" s="235"/>
      <c r="C84" s="235"/>
      <c r="D84" s="235"/>
      <c r="E84" s="235"/>
      <c r="F84" s="235"/>
      <c r="G84" s="235"/>
      <c r="H84" s="235"/>
    </row>
    <row r="85" ht="15.75" customHeight="1">
      <c r="A85" s="235"/>
      <c r="B85" s="235"/>
      <c r="C85" s="235"/>
      <c r="D85" s="235"/>
      <c r="E85" s="235"/>
      <c r="F85" s="235"/>
      <c r="G85" s="235"/>
      <c r="H85" s="235"/>
    </row>
    <row r="86" ht="15.75" customHeight="1">
      <c r="A86" s="235"/>
      <c r="B86" s="235"/>
      <c r="C86" s="235"/>
      <c r="D86" s="235"/>
      <c r="E86" s="235"/>
      <c r="F86" s="235"/>
      <c r="G86" s="235"/>
      <c r="H86" s="235"/>
    </row>
    <row r="87" s="235" customFormat="1" ht="15.75" customHeight="1"/>
    <row r="88" s="235" customFormat="1" ht="15.75" customHeight="1"/>
    <row r="89" s="235" customFormat="1" ht="15.75" customHeight="1"/>
    <row r="90" s="235" customFormat="1" ht="15.75" customHeight="1"/>
    <row r="91" s="4" customFormat="1" ht="15.75" customHeight="1">
      <c r="B91" s="523"/>
      <c r="D91" s="522"/>
      <c r="I91" s="235"/>
      <c r="J91" s="235"/>
      <c r="K91" s="235"/>
      <c r="L91" s="235"/>
      <c r="M91" s="235"/>
      <c r="N91" s="235"/>
      <c r="O91" s="235"/>
      <c r="P91" s="235"/>
      <c r="Q91" s="235"/>
      <c r="R91" s="235"/>
      <c r="S91" s="235"/>
      <c r="T91" s="235"/>
      <c r="U91" s="235"/>
      <c r="V91" s="235"/>
      <c r="W91" s="235"/>
      <c r="X91" s="235"/>
      <c r="Y91" s="235"/>
      <c r="Z91" s="235"/>
      <c r="AA91" s="235"/>
    </row>
    <row r="92" s="4" customFormat="1" ht="15.75" customHeight="1">
      <c r="B92" s="523"/>
      <c r="D92" s="522"/>
      <c r="I92" s="235"/>
      <c r="J92" s="235"/>
      <c r="K92" s="235"/>
      <c r="L92" s="235"/>
      <c r="M92" s="235"/>
      <c r="N92" s="235"/>
      <c r="O92" s="235"/>
      <c r="P92" s="235"/>
      <c r="Q92" s="235"/>
      <c r="R92" s="235"/>
      <c r="S92" s="235"/>
      <c r="T92" s="235"/>
      <c r="U92" s="235"/>
      <c r="V92" s="235"/>
      <c r="W92" s="235"/>
      <c r="X92" s="235"/>
      <c r="Y92" s="235"/>
      <c r="Z92" s="235"/>
      <c r="AA92" s="235"/>
    </row>
    <row r="93" s="4" customFormat="1" ht="15.75" customHeight="1">
      <c r="B93" s="523"/>
      <c r="D93" s="522"/>
      <c r="I93" s="235"/>
      <c r="J93" s="235"/>
      <c r="K93" s="235"/>
      <c r="L93" s="235"/>
      <c r="M93" s="235"/>
      <c r="N93" s="235"/>
      <c r="O93" s="235"/>
      <c r="P93" s="235"/>
      <c r="Q93" s="235"/>
      <c r="R93" s="235"/>
      <c r="S93" s="235"/>
      <c r="T93" s="235"/>
      <c r="U93" s="235"/>
      <c r="V93" s="235"/>
      <c r="W93" s="235"/>
      <c r="X93" s="235"/>
      <c r="Y93" s="235"/>
      <c r="Z93" s="235"/>
      <c r="AA93" s="235"/>
    </row>
    <row r="94" s="4" customFormat="1" ht="15.75" customHeight="1">
      <c r="B94" s="523"/>
      <c r="D94" s="522"/>
      <c r="I94" s="235"/>
      <c r="J94" s="235"/>
      <c r="K94" s="235"/>
      <c r="L94" s="235"/>
      <c r="M94" s="235"/>
      <c r="N94" s="235"/>
      <c r="O94" s="235"/>
      <c r="P94" s="235"/>
      <c r="Q94" s="235"/>
      <c r="R94" s="235"/>
      <c r="S94" s="235"/>
      <c r="T94" s="235"/>
      <c r="U94" s="235"/>
      <c r="V94" s="235"/>
      <c r="W94" s="235"/>
      <c r="X94" s="235"/>
      <c r="Y94" s="235"/>
      <c r="Z94" s="235"/>
      <c r="AA94" s="235"/>
    </row>
    <row r="95" s="4" customFormat="1" ht="15.75" customHeight="1">
      <c r="B95" s="523"/>
      <c r="D95" s="522"/>
      <c r="I95" s="235"/>
      <c r="J95" s="235"/>
      <c r="K95" s="235"/>
      <c r="L95" s="235"/>
      <c r="M95" s="235"/>
      <c r="N95" s="235"/>
      <c r="O95" s="235"/>
      <c r="P95" s="235"/>
      <c r="Q95" s="235"/>
      <c r="R95" s="235"/>
      <c r="S95" s="235"/>
      <c r="T95" s="235"/>
      <c r="U95" s="235"/>
      <c r="V95" s="235"/>
      <c r="W95" s="235"/>
      <c r="X95" s="235"/>
      <c r="Y95" s="235"/>
      <c r="Z95" s="235"/>
      <c r="AA95" s="235"/>
    </row>
    <row r="96" s="4" customFormat="1" ht="15.75" customHeight="1">
      <c r="B96" s="523"/>
      <c r="D96" s="522"/>
      <c r="I96" s="235"/>
      <c r="J96" s="235"/>
      <c r="K96" s="235"/>
      <c r="L96" s="235"/>
      <c r="M96" s="235"/>
      <c r="N96" s="235"/>
      <c r="O96" s="235"/>
      <c r="P96" s="235"/>
      <c r="Q96" s="235"/>
      <c r="R96" s="235"/>
      <c r="S96" s="235"/>
      <c r="T96" s="235"/>
      <c r="U96" s="235"/>
      <c r="V96" s="235"/>
      <c r="W96" s="235"/>
      <c r="X96" s="235"/>
      <c r="Y96" s="235"/>
      <c r="Z96" s="235"/>
      <c r="AA96" s="235"/>
    </row>
    <row r="97" s="4" customFormat="1" ht="15.75" customHeight="1">
      <c r="B97" s="523"/>
      <c r="D97" s="522"/>
      <c r="I97" s="235"/>
      <c r="J97" s="235"/>
      <c r="K97" s="235"/>
      <c r="L97" s="235"/>
      <c r="M97" s="235"/>
      <c r="N97" s="235"/>
      <c r="O97" s="235"/>
      <c r="P97" s="235"/>
      <c r="Q97" s="235"/>
      <c r="R97" s="235"/>
      <c r="S97" s="235"/>
      <c r="T97" s="235"/>
      <c r="U97" s="235"/>
      <c r="V97" s="235"/>
      <c r="W97" s="235"/>
      <c r="X97" s="235"/>
      <c r="Y97" s="235"/>
      <c r="Z97" s="235"/>
      <c r="AA97" s="235"/>
    </row>
    <row r="98" s="4" customFormat="1" ht="15.75" customHeight="1">
      <c r="B98" s="523"/>
      <c r="D98" s="522"/>
      <c r="I98" s="235"/>
      <c r="J98" s="235"/>
      <c r="K98" s="235"/>
      <c r="L98" s="235"/>
      <c r="M98" s="235"/>
      <c r="N98" s="235"/>
      <c r="O98" s="235"/>
      <c r="P98" s="235"/>
      <c r="Q98" s="235"/>
      <c r="R98" s="235"/>
      <c r="S98" s="235"/>
      <c r="T98" s="235"/>
      <c r="U98" s="235"/>
      <c r="V98" s="235"/>
      <c r="W98" s="235"/>
      <c r="X98" s="235"/>
      <c r="Y98" s="235"/>
      <c r="Z98" s="235"/>
      <c r="AA98" s="235"/>
    </row>
    <row r="99" s="4" customFormat="1" ht="15.75" customHeight="1">
      <c r="B99" s="523"/>
      <c r="D99" s="522"/>
      <c r="I99" s="235"/>
      <c r="J99" s="235"/>
      <c r="K99" s="235"/>
      <c r="L99" s="235"/>
      <c r="M99" s="235"/>
      <c r="N99" s="235"/>
      <c r="O99" s="235"/>
      <c r="P99" s="235"/>
      <c r="Q99" s="235"/>
      <c r="R99" s="235"/>
      <c r="S99" s="235"/>
      <c r="T99" s="235"/>
      <c r="U99" s="235"/>
      <c r="V99" s="235"/>
      <c r="W99" s="235"/>
      <c r="X99" s="235"/>
      <c r="Y99" s="235"/>
      <c r="Z99" s="235"/>
      <c r="AA99" s="235"/>
    </row>
    <row r="100" s="4" customFormat="1" ht="15.75" customHeight="1">
      <c r="B100" s="523"/>
      <c r="D100" s="522"/>
      <c r="I100" s="235"/>
      <c r="J100" s="235"/>
      <c r="K100" s="235"/>
      <c r="L100" s="235"/>
      <c r="M100" s="235"/>
      <c r="N100" s="235"/>
      <c r="O100" s="235"/>
      <c r="P100" s="235"/>
      <c r="Q100" s="235"/>
      <c r="R100" s="235"/>
      <c r="S100" s="235"/>
      <c r="T100" s="235"/>
      <c r="U100" s="235"/>
      <c r="V100" s="235"/>
      <c r="W100" s="235"/>
      <c r="X100" s="235"/>
      <c r="Y100" s="235"/>
      <c r="Z100" s="235"/>
      <c r="AA100" s="235"/>
    </row>
    <row r="101" s="4" customFormat="1" ht="15.75" customHeight="1">
      <c r="B101" s="523"/>
      <c r="D101" s="522"/>
      <c r="I101" s="235"/>
      <c r="J101" s="235"/>
      <c r="K101" s="235"/>
      <c r="L101" s="235"/>
      <c r="M101" s="235"/>
      <c r="N101" s="235"/>
      <c r="O101" s="235"/>
      <c r="P101" s="235"/>
      <c r="Q101" s="235"/>
      <c r="R101" s="235"/>
      <c r="S101" s="235"/>
      <c r="T101" s="235"/>
      <c r="U101" s="235"/>
      <c r="V101" s="235"/>
      <c r="W101" s="235"/>
      <c r="X101" s="235"/>
      <c r="Y101" s="235"/>
      <c r="Z101" s="235"/>
      <c r="AA101" s="235"/>
    </row>
    <row r="102" s="4" customFormat="1">
      <c r="B102" s="523"/>
      <c r="D102" s="522"/>
      <c r="I102" s="235"/>
      <c r="J102" s="235"/>
      <c r="K102" s="235"/>
      <c r="L102" s="235"/>
      <c r="M102" s="235"/>
      <c r="N102" s="235"/>
      <c r="O102" s="235"/>
      <c r="P102" s="235"/>
      <c r="Q102" s="235"/>
      <c r="R102" s="235"/>
      <c r="S102" s="235"/>
      <c r="T102" s="235"/>
      <c r="U102" s="235"/>
      <c r="V102" s="235"/>
      <c r="W102" s="235"/>
      <c r="X102" s="235"/>
      <c r="Y102" s="235"/>
      <c r="Z102" s="235"/>
      <c r="AA102" s="235"/>
    </row>
    <row r="103" s="4" customFormat="1">
      <c r="B103" s="523"/>
      <c r="D103" s="522"/>
      <c r="I103" s="235"/>
      <c r="J103" s="235"/>
      <c r="K103" s="235"/>
      <c r="L103" s="235"/>
      <c r="M103" s="235"/>
      <c r="N103" s="235"/>
      <c r="O103" s="235"/>
      <c r="P103" s="235"/>
      <c r="Q103" s="235"/>
      <c r="R103" s="235"/>
      <c r="S103" s="235"/>
      <c r="T103" s="235"/>
      <c r="U103" s="235"/>
      <c r="V103" s="235"/>
      <c r="W103" s="235"/>
      <c r="X103" s="235"/>
      <c r="Y103" s="235"/>
      <c r="Z103" s="235"/>
      <c r="AA103" s="235"/>
    </row>
    <row r="104" s="4" customFormat="1">
      <c r="B104" s="523"/>
      <c r="D104" s="522"/>
      <c r="I104" s="235"/>
      <c r="J104" s="235"/>
      <c r="K104" s="235"/>
      <c r="L104" s="235"/>
      <c r="M104" s="235"/>
      <c r="N104" s="235"/>
      <c r="O104" s="235"/>
      <c r="P104" s="235"/>
      <c r="Q104" s="235"/>
      <c r="R104" s="235"/>
      <c r="S104" s="235"/>
      <c r="T104" s="235"/>
      <c r="U104" s="235"/>
      <c r="V104" s="235"/>
      <c r="W104" s="235"/>
      <c r="X104" s="235"/>
      <c r="Y104" s="235"/>
      <c r="Z104" s="235"/>
      <c r="AA104" s="235"/>
    </row>
    <row r="105" s="4" customFormat="1">
      <c r="B105" s="523"/>
      <c r="D105" s="522"/>
      <c r="I105" s="235"/>
      <c r="J105" s="235"/>
      <c r="K105" s="235"/>
      <c r="L105" s="235"/>
      <c r="M105" s="235"/>
      <c r="N105" s="235"/>
      <c r="O105" s="235"/>
      <c r="P105" s="235"/>
      <c r="Q105" s="235"/>
      <c r="R105" s="235"/>
      <c r="S105" s="235"/>
      <c r="T105" s="235"/>
      <c r="U105" s="235"/>
      <c r="V105" s="235"/>
      <c r="W105" s="235"/>
      <c r="X105" s="235"/>
      <c r="Y105" s="235"/>
      <c r="Z105" s="235"/>
      <c r="AA105" s="235"/>
    </row>
    <row r="106" s="4" customFormat="1">
      <c r="B106" s="523"/>
      <c r="D106" s="522"/>
      <c r="I106" s="235"/>
      <c r="J106" s="235"/>
      <c r="K106" s="235"/>
      <c r="L106" s="235"/>
      <c r="M106" s="235"/>
      <c r="N106" s="235"/>
      <c r="O106" s="235"/>
      <c r="P106" s="235"/>
      <c r="Q106" s="235"/>
      <c r="R106" s="235"/>
      <c r="S106" s="235"/>
      <c r="T106" s="235"/>
      <c r="U106" s="235"/>
      <c r="V106" s="235"/>
      <c r="W106" s="235"/>
      <c r="X106" s="235"/>
      <c r="Y106" s="235"/>
      <c r="Z106" s="235"/>
      <c r="AA106" s="235"/>
    </row>
    <row r="107" s="4" customFormat="1">
      <c r="B107" s="523"/>
      <c r="D107" s="522"/>
      <c r="I107" s="235"/>
      <c r="J107" s="235"/>
      <c r="K107" s="235"/>
      <c r="L107" s="235"/>
      <c r="M107" s="235"/>
      <c r="N107" s="235"/>
      <c r="O107" s="235"/>
      <c r="P107" s="235"/>
      <c r="Q107" s="235"/>
      <c r="R107" s="235"/>
      <c r="S107" s="235"/>
      <c r="T107" s="235"/>
      <c r="U107" s="235"/>
      <c r="V107" s="235"/>
      <c r="W107" s="235"/>
      <c r="X107" s="235"/>
      <c r="Y107" s="235"/>
      <c r="Z107" s="235"/>
      <c r="AA107" s="235"/>
    </row>
    <row r="108" s="4" customFormat="1">
      <c r="B108" s="523"/>
      <c r="D108" s="522"/>
      <c r="I108" s="235"/>
      <c r="J108" s="235"/>
      <c r="K108" s="235"/>
      <c r="L108" s="235"/>
      <c r="M108" s="235"/>
      <c r="N108" s="235"/>
      <c r="O108" s="235"/>
      <c r="P108" s="235"/>
      <c r="Q108" s="235"/>
      <c r="R108" s="235"/>
      <c r="S108" s="235"/>
      <c r="T108" s="235"/>
      <c r="U108" s="235"/>
      <c r="V108" s="235"/>
      <c r="W108" s="235"/>
      <c r="X108" s="235"/>
      <c r="Y108" s="235"/>
      <c r="Z108" s="235"/>
      <c r="AA108" s="235"/>
    </row>
    <row r="109" s="4" customFormat="1">
      <c r="B109" s="523"/>
      <c r="D109" s="522"/>
      <c r="I109" s="235"/>
      <c r="J109" s="235"/>
      <c r="K109" s="235"/>
      <c r="L109" s="235"/>
      <c r="M109" s="235"/>
      <c r="N109" s="235"/>
      <c r="O109" s="235"/>
      <c r="P109" s="235"/>
      <c r="Q109" s="235"/>
      <c r="R109" s="235"/>
      <c r="S109" s="235"/>
      <c r="T109" s="235"/>
      <c r="U109" s="235"/>
      <c r="V109" s="235"/>
      <c r="W109" s="235"/>
      <c r="X109" s="235"/>
      <c r="Y109" s="235"/>
      <c r="Z109" s="235"/>
      <c r="AA109" s="235"/>
    </row>
    <row r="110" s="4" customFormat="1">
      <c r="B110" s="523"/>
      <c r="D110" s="522"/>
      <c r="I110" s="235"/>
      <c r="J110" s="235"/>
      <c r="K110" s="235"/>
      <c r="L110" s="235"/>
      <c r="M110" s="235"/>
      <c r="N110" s="235"/>
      <c r="O110" s="235"/>
      <c r="P110" s="235"/>
      <c r="Q110" s="235"/>
      <c r="R110" s="235"/>
      <c r="S110" s="235"/>
      <c r="T110" s="235"/>
      <c r="U110" s="235"/>
      <c r="V110" s="235"/>
      <c r="W110" s="235"/>
      <c r="X110" s="235"/>
      <c r="Y110" s="235"/>
      <c r="Z110" s="235"/>
      <c r="AA110" s="235"/>
    </row>
    <row r="111" s="4" customFormat="1">
      <c r="B111" s="523"/>
      <c r="D111" s="522"/>
      <c r="I111" s="235"/>
      <c r="J111" s="235"/>
      <c r="K111" s="235"/>
      <c r="L111" s="235"/>
      <c r="M111" s="235"/>
      <c r="N111" s="235"/>
      <c r="O111" s="235"/>
      <c r="P111" s="235"/>
      <c r="Q111" s="235"/>
      <c r="R111" s="235"/>
      <c r="S111" s="235"/>
      <c r="T111" s="235"/>
      <c r="U111" s="235"/>
      <c r="V111" s="235"/>
      <c r="W111" s="235"/>
      <c r="X111" s="235"/>
      <c r="Y111" s="235"/>
      <c r="Z111" s="235"/>
      <c r="AA111" s="235"/>
    </row>
    <row r="112" s="4" customFormat="1">
      <c r="B112" s="524"/>
      <c r="D112" s="522"/>
      <c r="I112" s="235"/>
      <c r="J112" s="235"/>
      <c r="K112" s="235"/>
      <c r="L112" s="235"/>
      <c r="M112" s="235"/>
      <c r="N112" s="235"/>
      <c r="O112" s="235"/>
      <c r="P112" s="235"/>
      <c r="Q112" s="235"/>
      <c r="R112" s="235"/>
      <c r="S112" s="235"/>
      <c r="T112" s="235"/>
      <c r="U112" s="235"/>
      <c r="V112" s="235"/>
      <c r="W112" s="235"/>
      <c r="X112" s="235"/>
      <c r="Y112" s="235"/>
      <c r="Z112" s="235"/>
      <c r="AA112" s="235"/>
    </row>
    <row r="113" s="4" customFormat="1">
      <c r="B113" s="524"/>
      <c r="D113" s="522"/>
      <c r="I113" s="235"/>
      <c r="J113" s="235"/>
      <c r="K113" s="235"/>
      <c r="L113" s="235"/>
      <c r="M113" s="235"/>
      <c r="N113" s="235"/>
      <c r="O113" s="235"/>
      <c r="P113" s="235"/>
      <c r="Q113" s="235"/>
      <c r="R113" s="235"/>
      <c r="S113" s="235"/>
      <c r="T113" s="235"/>
      <c r="U113" s="235"/>
      <c r="V113" s="235"/>
      <c r="W113" s="235"/>
      <c r="X113" s="235"/>
      <c r="Y113" s="235"/>
      <c r="Z113" s="235"/>
      <c r="AA113" s="235"/>
    </row>
    <row r="114" s="4" customFormat="1">
      <c r="B114" s="524"/>
      <c r="D114" s="522"/>
      <c r="I114" s="235"/>
      <c r="J114" s="235"/>
      <c r="K114" s="235"/>
      <c r="L114" s="235"/>
      <c r="M114" s="235"/>
      <c r="N114" s="235"/>
      <c r="O114" s="235"/>
      <c r="P114" s="235"/>
      <c r="Q114" s="235"/>
      <c r="R114" s="235"/>
      <c r="S114" s="235"/>
      <c r="T114" s="235"/>
      <c r="U114" s="235"/>
      <c r="V114" s="235"/>
      <c r="W114" s="235"/>
      <c r="X114" s="235"/>
      <c r="Y114" s="235"/>
      <c r="Z114" s="235"/>
      <c r="AA114" s="235"/>
    </row>
    <row r="115" s="4" customFormat="1">
      <c r="B115" s="524"/>
      <c r="D115" s="522"/>
      <c r="I115" s="235"/>
      <c r="J115" s="235"/>
      <c r="K115" s="235"/>
      <c r="L115" s="235"/>
      <c r="M115" s="235"/>
      <c r="N115" s="235"/>
      <c r="O115" s="235"/>
      <c r="P115" s="235"/>
      <c r="Q115" s="235"/>
      <c r="R115" s="235"/>
      <c r="S115" s="235"/>
      <c r="T115" s="235"/>
      <c r="U115" s="235"/>
      <c r="V115" s="235"/>
      <c r="W115" s="235"/>
      <c r="X115" s="235"/>
      <c r="Y115" s="235"/>
      <c r="Z115" s="235"/>
      <c r="AA115" s="235"/>
    </row>
    <row r="116" s="4" customFormat="1">
      <c r="B116" s="524"/>
      <c r="D116" s="522"/>
      <c r="I116" s="235"/>
      <c r="J116" s="235"/>
      <c r="K116" s="235"/>
      <c r="L116" s="235"/>
      <c r="M116" s="235"/>
      <c r="N116" s="235"/>
      <c r="O116" s="235"/>
      <c r="P116" s="235"/>
      <c r="Q116" s="235"/>
      <c r="R116" s="235"/>
      <c r="S116" s="235"/>
      <c r="T116" s="235"/>
      <c r="U116" s="235"/>
      <c r="V116" s="235"/>
      <c r="W116" s="235"/>
      <c r="X116" s="235"/>
      <c r="Y116" s="235"/>
      <c r="Z116" s="235"/>
      <c r="AA116" s="235"/>
    </row>
    <row r="117" s="4" customFormat="1">
      <c r="B117" s="524"/>
      <c r="D117" s="520"/>
      <c r="I117" s="235"/>
      <c r="J117" s="235"/>
      <c r="K117" s="235"/>
      <c r="L117" s="235"/>
      <c r="M117" s="235"/>
      <c r="N117" s="235"/>
      <c r="O117" s="235"/>
      <c r="P117" s="235"/>
      <c r="Q117" s="235"/>
      <c r="R117" s="235"/>
      <c r="S117" s="235"/>
      <c r="T117" s="235"/>
      <c r="U117" s="235"/>
      <c r="V117" s="235"/>
      <c r="W117" s="235"/>
      <c r="X117" s="235"/>
      <c r="Y117" s="235"/>
      <c r="Z117" s="235"/>
      <c r="AA117" s="235"/>
    </row>
    <row r="118" s="4" customFormat="1">
      <c r="B118" s="524"/>
      <c r="D118" s="520"/>
      <c r="I118" s="235"/>
      <c r="J118" s="235"/>
      <c r="K118" s="235"/>
      <c r="L118" s="235"/>
      <c r="M118" s="235"/>
      <c r="N118" s="235"/>
      <c r="O118" s="235"/>
      <c r="P118" s="235"/>
      <c r="Q118" s="235"/>
      <c r="R118" s="235"/>
      <c r="S118" s="235"/>
      <c r="T118" s="235"/>
      <c r="U118" s="235"/>
      <c r="V118" s="235"/>
      <c r="W118" s="235"/>
      <c r="X118" s="235"/>
      <c r="Y118" s="235"/>
      <c r="Z118" s="235"/>
      <c r="AA118" s="235"/>
    </row>
    <row r="119" s="4" customFormat="1">
      <c r="B119" s="524"/>
      <c r="D119" s="520"/>
      <c r="I119" s="235"/>
      <c r="J119" s="235"/>
      <c r="K119" s="235"/>
      <c r="L119" s="235"/>
      <c r="M119" s="235"/>
      <c r="N119" s="235"/>
      <c r="O119" s="235"/>
      <c r="P119" s="235"/>
      <c r="Q119" s="235"/>
      <c r="R119" s="235"/>
      <c r="S119" s="235"/>
      <c r="T119" s="235"/>
      <c r="U119" s="235"/>
      <c r="V119" s="235"/>
      <c r="W119" s="235"/>
      <c r="X119" s="235"/>
      <c r="Y119" s="235"/>
      <c r="Z119" s="235"/>
      <c r="AA119" s="235"/>
    </row>
    <row r="120" s="4" customFormat="1">
      <c r="B120" s="524"/>
      <c r="D120" s="520"/>
      <c r="I120" s="235"/>
      <c r="J120" s="235"/>
      <c r="K120" s="235"/>
      <c r="L120" s="235"/>
      <c r="M120" s="235"/>
      <c r="N120" s="235"/>
      <c r="O120" s="235"/>
      <c r="P120" s="235"/>
      <c r="Q120" s="235"/>
      <c r="R120" s="235"/>
      <c r="S120" s="235"/>
      <c r="T120" s="235"/>
      <c r="U120" s="235"/>
      <c r="V120" s="235"/>
      <c r="W120" s="235"/>
      <c r="X120" s="235"/>
      <c r="Y120" s="235"/>
      <c r="Z120" s="235"/>
      <c r="AA120" s="235"/>
    </row>
    <row r="121" s="4" customFormat="1">
      <c r="B121" s="524"/>
      <c r="D121" s="520"/>
      <c r="I121" s="235"/>
      <c r="J121" s="235"/>
      <c r="K121" s="235"/>
      <c r="L121" s="235"/>
      <c r="M121" s="235"/>
      <c r="N121" s="235"/>
      <c r="O121" s="235"/>
      <c r="P121" s="235"/>
      <c r="Q121" s="235"/>
      <c r="R121" s="235"/>
      <c r="S121" s="235"/>
      <c r="T121" s="235"/>
      <c r="U121" s="235"/>
      <c r="V121" s="235"/>
      <c r="W121" s="235"/>
      <c r="X121" s="235"/>
      <c r="Y121" s="235"/>
      <c r="Z121" s="235"/>
      <c r="AA121" s="235"/>
    </row>
    <row r="122" s="4" customFormat="1">
      <c r="B122" s="524"/>
      <c r="D122" s="520"/>
      <c r="I122" s="235"/>
      <c r="J122" s="235"/>
      <c r="K122" s="235"/>
      <c r="L122" s="235"/>
      <c r="M122" s="235"/>
      <c r="N122" s="235"/>
      <c r="O122" s="235"/>
      <c r="P122" s="235"/>
      <c r="Q122" s="235"/>
      <c r="R122" s="235"/>
      <c r="S122" s="235"/>
      <c r="T122" s="235"/>
      <c r="U122" s="235"/>
      <c r="V122" s="235"/>
      <c r="W122" s="235"/>
      <c r="X122" s="235"/>
      <c r="Y122" s="235"/>
      <c r="Z122" s="235"/>
      <c r="AA122" s="235"/>
    </row>
    <row r="123" s="4" customFormat="1">
      <c r="B123" s="524"/>
      <c r="D123" s="520"/>
      <c r="I123" s="235"/>
      <c r="J123" s="235"/>
      <c r="K123" s="235"/>
      <c r="L123" s="235"/>
      <c r="M123" s="235"/>
      <c r="N123" s="235"/>
      <c r="O123" s="235"/>
      <c r="P123" s="235"/>
      <c r="Q123" s="235"/>
      <c r="R123" s="235"/>
      <c r="S123" s="235"/>
      <c r="T123" s="235"/>
      <c r="U123" s="235"/>
      <c r="V123" s="235"/>
      <c r="W123" s="235"/>
      <c r="X123" s="235"/>
      <c r="Y123" s="235"/>
      <c r="Z123" s="235"/>
      <c r="AA123" s="235"/>
    </row>
    <row r="124" s="4" customFormat="1">
      <c r="B124" s="524"/>
      <c r="D124" s="520"/>
      <c r="I124" s="235"/>
      <c r="J124" s="235"/>
      <c r="K124" s="235"/>
      <c r="L124" s="235"/>
      <c r="M124" s="235"/>
      <c r="N124" s="235"/>
      <c r="O124" s="235"/>
      <c r="P124" s="235"/>
      <c r="Q124" s="235"/>
      <c r="R124" s="235"/>
      <c r="S124" s="235"/>
      <c r="T124" s="235"/>
      <c r="U124" s="235"/>
      <c r="V124" s="235"/>
      <c r="W124" s="235"/>
      <c r="X124" s="235"/>
      <c r="Y124" s="235"/>
      <c r="Z124" s="235"/>
      <c r="AA124" s="235"/>
    </row>
    <row r="125" s="4" customFormat="1">
      <c r="B125" s="524"/>
      <c r="D125" s="520"/>
      <c r="I125" s="235"/>
      <c r="J125" s="235"/>
      <c r="K125" s="235"/>
      <c r="L125" s="235"/>
      <c r="M125" s="235"/>
      <c r="N125" s="235"/>
      <c r="O125" s="235"/>
      <c r="P125" s="235"/>
      <c r="Q125" s="235"/>
      <c r="R125" s="235"/>
      <c r="S125" s="235"/>
      <c r="T125" s="235"/>
      <c r="U125" s="235"/>
      <c r="V125" s="235"/>
      <c r="W125" s="235"/>
      <c r="X125" s="235"/>
      <c r="Y125" s="235"/>
      <c r="Z125" s="235"/>
      <c r="AA125" s="235"/>
    </row>
    <row r="126" s="4" customFormat="1">
      <c r="B126" s="524"/>
      <c r="D126" s="520"/>
      <c r="I126" s="235"/>
      <c r="J126" s="235"/>
      <c r="K126" s="235"/>
      <c r="L126" s="235"/>
      <c r="M126" s="235"/>
      <c r="N126" s="235"/>
      <c r="O126" s="235"/>
      <c r="P126" s="235"/>
      <c r="Q126" s="235"/>
      <c r="R126" s="235"/>
      <c r="S126" s="235"/>
      <c r="T126" s="235"/>
      <c r="U126" s="235"/>
      <c r="V126" s="235"/>
      <c r="W126" s="235"/>
      <c r="X126" s="235"/>
      <c r="Y126" s="235"/>
      <c r="Z126" s="235"/>
      <c r="AA126" s="235"/>
    </row>
    <row r="127" s="4" customFormat="1">
      <c r="B127" s="524"/>
      <c r="D127" s="520"/>
      <c r="I127" s="235"/>
      <c r="J127" s="235"/>
      <c r="K127" s="235"/>
      <c r="L127" s="235"/>
      <c r="M127" s="235"/>
      <c r="N127" s="235"/>
      <c r="O127" s="235"/>
      <c r="P127" s="235"/>
      <c r="Q127" s="235"/>
      <c r="R127" s="235"/>
      <c r="S127" s="235"/>
      <c r="T127" s="235"/>
      <c r="U127" s="235"/>
      <c r="V127" s="235"/>
      <c r="W127" s="235"/>
      <c r="X127" s="235"/>
      <c r="Y127" s="235"/>
      <c r="Z127" s="235"/>
      <c r="AA127" s="235"/>
    </row>
    <row r="128" s="4" customFormat="1">
      <c r="B128" s="524"/>
      <c r="D128" s="520"/>
      <c r="I128" s="235"/>
      <c r="J128" s="235"/>
      <c r="K128" s="235"/>
      <c r="L128" s="235"/>
      <c r="M128" s="235"/>
      <c r="N128" s="235"/>
      <c r="O128" s="235"/>
      <c r="P128" s="235"/>
      <c r="Q128" s="235"/>
      <c r="R128" s="235"/>
      <c r="S128" s="235"/>
      <c r="T128" s="235"/>
      <c r="U128" s="235"/>
      <c r="V128" s="235"/>
      <c r="W128" s="235"/>
      <c r="X128" s="235"/>
      <c r="Y128" s="235"/>
      <c r="Z128" s="235"/>
      <c r="AA128" s="235"/>
    </row>
    <row r="129" s="4" customFormat="1">
      <c r="B129" s="524"/>
      <c r="D129" s="520"/>
      <c r="I129" s="235"/>
      <c r="J129" s="235"/>
      <c r="K129" s="235"/>
      <c r="L129" s="235"/>
      <c r="M129" s="235"/>
      <c r="N129" s="235"/>
      <c r="O129" s="235"/>
      <c r="P129" s="235"/>
      <c r="Q129" s="235"/>
      <c r="R129" s="235"/>
      <c r="S129" s="235"/>
      <c r="T129" s="235"/>
      <c r="U129" s="235"/>
      <c r="V129" s="235"/>
      <c r="W129" s="235"/>
      <c r="X129" s="235"/>
      <c r="Y129" s="235"/>
      <c r="Z129" s="235"/>
      <c r="AA129" s="235"/>
    </row>
    <row r="130" s="4" customFormat="1">
      <c r="B130" s="524"/>
      <c r="D130" s="520"/>
      <c r="I130" s="235"/>
      <c r="J130" s="235"/>
      <c r="K130" s="235"/>
      <c r="L130" s="235"/>
      <c r="M130" s="235"/>
      <c r="N130" s="235"/>
      <c r="O130" s="235"/>
      <c r="P130" s="235"/>
      <c r="Q130" s="235"/>
      <c r="R130" s="235"/>
      <c r="S130" s="235"/>
      <c r="T130" s="235"/>
      <c r="U130" s="235"/>
      <c r="V130" s="235"/>
      <c r="W130" s="235"/>
      <c r="X130" s="235"/>
      <c r="Y130" s="235"/>
      <c r="Z130" s="235"/>
      <c r="AA130" s="235"/>
    </row>
    <row r="131">
      <c r="B131" s="525"/>
      <c r="D131" s="521"/>
    </row>
    <row r="132">
      <c r="B132" s="525"/>
    </row>
    <row r="133">
      <c r="B133" s="525"/>
    </row>
    <row r="134">
      <c r="B134" s="525"/>
    </row>
    <row r="135">
      <c r="B135" s="525"/>
    </row>
    <row r="136">
      <c r="B136" s="525"/>
    </row>
    <row r="137">
      <c r="B137" s="525"/>
    </row>
    <row r="138">
      <c r="B138" s="525"/>
    </row>
    <row r="139">
      <c r="B139" s="525"/>
    </row>
    <row r="140">
      <c r="B140" s="525"/>
    </row>
    <row r="141">
      <c r="B141" s="525"/>
    </row>
    <row r="142">
      <c r="B142" s="525"/>
    </row>
    <row r="143">
      <c r="B143" s="525"/>
    </row>
    <row r="144">
      <c r="B144" s="525"/>
    </row>
    <row r="145">
      <c r="B145" s="525"/>
    </row>
    <row r="146">
      <c r="B146" s="525"/>
    </row>
    <row r="147">
      <c r="B147" s="525"/>
    </row>
    <row r="148">
      <c r="B148" s="525"/>
    </row>
    <row r="149">
      <c r="B149" s="525"/>
    </row>
    <row r="150">
      <c r="B150" s="525"/>
    </row>
    <row r="151">
      <c r="B151" s="525"/>
    </row>
    <row r="152">
      <c r="B152" s="525"/>
    </row>
    <row r="153">
      <c r="B153" s="525"/>
    </row>
  </sheetData>
  <sheetProtection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6" customWidth="1"/>
    <col min="25" max="38" width="9.140625" style="236" customWidth="1"/>
  </cols>
  <sheetData>
    <row r="1" ht="26.25" customHeight="1">
      <c r="B1" s="220" t="s">
        <v>127</v>
      </c>
      <c r="C1" s="103"/>
      <c r="D1" s="103"/>
      <c r="E1" s="103"/>
      <c r="F1" s="103"/>
      <c r="G1" s="103"/>
      <c r="H1" s="103"/>
      <c r="I1" s="104"/>
      <c r="J1" s="103"/>
      <c r="K1" s="103"/>
      <c r="L1" s="103"/>
      <c r="M1" s="13"/>
      <c r="N1" s="51"/>
      <c r="O1" s="2"/>
      <c r="P1" s="2"/>
      <c r="Q1" s="2"/>
      <c r="R1" s="22"/>
      <c r="S1" s="51"/>
      <c r="T1" s="2"/>
      <c r="U1" s="2"/>
      <c r="V1" s="236"/>
    </row>
    <row r="2" ht="21.75" customHeight="1">
      <c r="B2" s="935" t="s">
        <v>144</v>
      </c>
      <c r="C2" s="935"/>
      <c r="D2" s="935"/>
      <c r="E2" s="935"/>
      <c r="F2" s="935"/>
      <c r="G2" s="935"/>
      <c r="H2" s="935"/>
      <c r="I2" s="935"/>
      <c r="J2" s="935"/>
      <c r="K2" s="935"/>
      <c r="L2" s="935"/>
      <c r="M2" s="935"/>
      <c r="N2" s="935"/>
      <c r="O2" s="935"/>
      <c r="P2" s="935"/>
      <c r="Q2" s="935"/>
      <c r="R2" s="935"/>
      <c r="S2" s="935"/>
      <c r="T2" s="2"/>
      <c r="U2" s="2"/>
    </row>
    <row r="3" ht="19.5" customHeight="1">
      <c r="A3"/>
      <c r="B3" s="115" t="s">
        <v>145</v>
      </c>
      <c r="C3" s="115"/>
      <c r="D3" s="115"/>
      <c r="E3" s="115"/>
      <c r="F3" s="115"/>
      <c r="G3" s="115"/>
      <c r="H3" s="115"/>
      <c r="I3" s="115"/>
      <c r="J3" s="115"/>
      <c r="K3" s="115"/>
      <c r="L3" s="115"/>
      <c r="M3" s="115"/>
      <c r="N3" s="115"/>
      <c r="O3" s="115"/>
      <c r="P3" s="115"/>
      <c r="Q3" s="115"/>
      <c r="R3" s="115"/>
      <c r="S3" s="115"/>
      <c r="T3" s="2"/>
      <c r="U3" s="2"/>
    </row>
    <row r="4" ht="18.75" customHeight="1">
      <c r="A4"/>
      <c r="B4" s="936" t="s">
        <v>146</v>
      </c>
      <c r="C4" s="936"/>
      <c r="D4" s="936"/>
      <c r="E4" s="936"/>
      <c r="F4" s="936"/>
      <c r="G4" s="936"/>
      <c r="H4" s="936"/>
      <c r="I4" s="936"/>
      <c r="J4" s="936"/>
      <c r="K4" s="936"/>
      <c r="L4" s="936"/>
      <c r="M4" s="936"/>
      <c r="N4" s="936"/>
      <c r="O4" s="936"/>
      <c r="P4" s="936"/>
      <c r="Q4" s="200"/>
      <c r="R4" s="203"/>
      <c r="S4" s="200"/>
      <c r="T4" s="222"/>
      <c r="U4" s="2"/>
    </row>
    <row r="5" ht="12" customHeight="1">
      <c r="A5"/>
      <c r="B5" s="129"/>
      <c r="D5" s="13"/>
      <c r="E5" s="13"/>
      <c r="F5" s="2"/>
      <c r="G5" s="2"/>
      <c r="H5" s="2"/>
      <c r="I5" s="2"/>
      <c r="J5" s="2"/>
      <c r="K5" s="2"/>
      <c r="L5" s="2"/>
      <c r="M5" s="2"/>
      <c r="N5" s="9"/>
      <c r="O5" s="2"/>
      <c r="P5" s="2"/>
      <c r="Q5" s="2"/>
      <c r="R5" s="2"/>
      <c r="S5" s="2"/>
      <c r="T5" s="2"/>
      <c r="U5" s="2"/>
    </row>
    <row r="6" ht="17.1" customHeight="1">
      <c r="B6" s="699" t="s">
        <v>147</v>
      </c>
      <c r="C6" s="937"/>
      <c r="D6" s="937"/>
      <c r="E6" s="937"/>
      <c r="F6" s="937"/>
      <c r="G6" s="937"/>
      <c r="H6" s="937"/>
      <c r="I6" s="937"/>
      <c r="J6" s="937"/>
      <c r="K6" s="937"/>
      <c r="L6" s="937"/>
      <c r="M6" s="937"/>
      <c r="N6" s="937"/>
      <c r="O6" s="937"/>
      <c r="P6" s="937"/>
      <c r="Q6" s="937"/>
      <c r="R6" s="937"/>
      <c r="S6" s="937"/>
      <c r="T6" s="938"/>
      <c r="U6" s="2"/>
    </row>
    <row r="7">
      <c r="B7" s="2"/>
      <c r="C7" s="2"/>
      <c r="D7" s="2"/>
      <c r="E7" s="2"/>
      <c r="F7" s="934" t="s">
        <v>22</v>
      </c>
      <c r="G7" s="934"/>
      <c r="H7" s="934"/>
      <c r="I7" s="934"/>
      <c r="J7" s="934"/>
      <c r="K7" s="934" t="s">
        <v>9</v>
      </c>
      <c r="L7" s="934"/>
      <c r="M7" s="934"/>
      <c r="N7" s="934"/>
      <c r="O7" s="934"/>
      <c r="P7" s="934" t="s">
        <v>10</v>
      </c>
      <c r="Q7" s="934"/>
      <c r="R7" s="934"/>
      <c r="S7" s="934"/>
      <c r="T7" s="934"/>
      <c r="U7" s="2"/>
    </row>
    <row r="8" ht="20.1" customHeight="1">
      <c r="B8" s="2"/>
      <c r="C8" s="2"/>
      <c r="D8" s="2"/>
      <c r="E8" s="2"/>
      <c r="F8" s="934"/>
      <c r="G8" s="934"/>
      <c r="H8" s="934"/>
      <c r="I8" s="934"/>
      <c r="J8" s="934"/>
      <c r="K8" s="934"/>
      <c r="L8" s="934"/>
      <c r="M8" s="934"/>
      <c r="N8" s="934"/>
      <c r="O8" s="934"/>
      <c r="P8" s="934"/>
      <c r="Q8" s="934"/>
      <c r="R8" s="934"/>
      <c r="S8" s="934"/>
      <c r="T8" s="934"/>
      <c r="U8" s="2"/>
    </row>
    <row r="9" ht="20.1" customHeight="1">
      <c r="B9" s="2"/>
      <c r="C9" s="2"/>
      <c r="D9" s="2"/>
      <c r="E9" s="2"/>
      <c r="F9" s="2"/>
      <c r="G9" s="22" t="s">
        <v>25</v>
      </c>
      <c r="H9" s="22" t="s">
        <v>15</v>
      </c>
      <c r="I9" s="593" t="s">
        <v>97</v>
      </c>
      <c r="J9" s="3"/>
      <c r="K9" s="3"/>
      <c r="L9" s="22" t="s">
        <v>25</v>
      </c>
      <c r="M9" s="22" t="s">
        <v>15</v>
      </c>
      <c r="N9" s="593" t="s">
        <v>98</v>
      </c>
      <c r="O9" s="2"/>
      <c r="P9" s="2"/>
      <c r="Q9" s="22" t="s">
        <v>25</v>
      </c>
      <c r="R9" s="22" t="s">
        <v>15</v>
      </c>
      <c r="S9" s="593" t="s">
        <v>99</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70.218312153796024763766699250</v>
      </c>
      <c r="H11" s="193">
        <v>61.889956137915718172228082840</v>
      </c>
      <c r="I11" s="193">
        <v>113.45671662351676666232737025</v>
      </c>
      <c r="J11" s="194"/>
      <c r="K11" s="194"/>
      <c r="L11" s="195">
        <v>91.41113689095127610208816705</v>
      </c>
      <c r="M11" s="195">
        <v>97.79946442989145061451511617</v>
      </c>
      <c r="N11" s="193">
        <v>93.46793198082623082322434890</v>
      </c>
      <c r="O11" s="194"/>
      <c r="P11" s="193"/>
      <c r="Q11" s="195">
        <v>64.187357445421961550993809058</v>
      </c>
      <c r="R11" s="195">
        <v>60.528045638776303370162678363</v>
      </c>
      <c r="S11" s="193">
        <v>106.04564672128823968361200822</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58</v>
      </c>
      <c r="E13" s="188"/>
      <c r="F13" s="169"/>
      <c r="G13" s="196">
        <v>77.971495779714957797149577970</v>
      </c>
      <c r="H13" s="196">
        <v>67.445830287883431966614009860</v>
      </c>
      <c r="I13" s="196">
        <v>115.60610262618902953133108741</v>
      </c>
      <c r="J13" s="197"/>
      <c r="K13" s="197"/>
      <c r="L13" s="198">
        <v>95.07677018633540372670807453</v>
      </c>
      <c r="M13" s="198">
        <v>108.18519551978969299932181586</v>
      </c>
      <c r="N13" s="196">
        <v>87.88334645005517518300103256</v>
      </c>
      <c r="O13" s="197"/>
      <c r="P13" s="196"/>
      <c r="Q13" s="198">
        <v>74.132779853327798533277985333</v>
      </c>
      <c r="R13" s="198">
        <v>72.966403366892226440006601749</v>
      </c>
      <c r="S13" s="196">
        <v>101.59851168840385231614644782</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74.275362318840579710144927540</v>
      </c>
      <c r="H15" s="193">
        <v>67.299633315872184389732844420</v>
      </c>
      <c r="I15" s="193">
        <v>110.36518129333182545662573067</v>
      </c>
      <c r="J15" s="194"/>
      <c r="K15" s="194"/>
      <c r="L15" s="195">
        <v>95.69401330376940133037694013</v>
      </c>
      <c r="M15" s="195">
        <v>108.02322603063408667611819976</v>
      </c>
      <c r="N15" s="193">
        <v>88.58651682617026007126360080</v>
      </c>
      <c r="O15" s="194"/>
      <c r="P15" s="193"/>
      <c r="Q15" s="195">
        <v>71.077075098814229249011857708</v>
      </c>
      <c r="R15" s="195">
        <v>72.699235014592531617151837162</v>
      </c>
      <c r="S15" s="193">
        <v>97.76866989665022395916672990</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77.971495779714957797149577970</v>
      </c>
      <c r="H17" s="196">
        <v>67.445830287883431966614009860</v>
      </c>
      <c r="I17" s="196">
        <v>115.60610262618902953133108741</v>
      </c>
      <c r="J17" s="197"/>
      <c r="K17" s="197"/>
      <c r="L17" s="198">
        <v>95.07677018633540372670807453</v>
      </c>
      <c r="M17" s="198">
        <v>108.18519551978969299932181586</v>
      </c>
      <c r="N17" s="196">
        <v>87.88334645005517518300103256</v>
      </c>
      <c r="O17" s="197"/>
      <c r="P17" s="196"/>
      <c r="Q17" s="198">
        <v>74.132779853327798533277985333</v>
      </c>
      <c r="R17" s="198">
        <v>72.966403366892226440006601749</v>
      </c>
      <c r="S17" s="196">
        <v>101.59851168840385231614644782</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699" t="s">
        <v>148</v>
      </c>
      <c r="C20" s="937"/>
      <c r="D20" s="937"/>
      <c r="E20" s="937"/>
      <c r="F20" s="937"/>
      <c r="G20" s="937"/>
      <c r="H20" s="937"/>
      <c r="I20" s="937"/>
      <c r="J20" s="937"/>
      <c r="K20" s="937"/>
      <c r="L20" s="937"/>
      <c r="M20" s="937"/>
      <c r="N20" s="937"/>
      <c r="O20" s="937"/>
      <c r="P20" s="937"/>
      <c r="Q20" s="937"/>
      <c r="R20" s="937"/>
      <c r="S20" s="937"/>
      <c r="T20" s="938"/>
      <c r="U20" s="2"/>
    </row>
    <row r="21">
      <c r="B21" s="2"/>
      <c r="C21" s="2"/>
      <c r="D21" s="2"/>
      <c r="E21" s="2"/>
      <c r="F21" s="934" t="s">
        <v>72</v>
      </c>
      <c r="G21" s="934"/>
      <c r="H21" s="934"/>
      <c r="I21" s="934"/>
      <c r="J21" s="934"/>
      <c r="K21" s="934" t="s">
        <v>9</v>
      </c>
      <c r="L21" s="934"/>
      <c r="M21" s="934"/>
      <c r="N21" s="934"/>
      <c r="O21" s="934"/>
      <c r="P21" s="934" t="s">
        <v>10</v>
      </c>
      <c r="Q21" s="934"/>
      <c r="R21" s="934"/>
      <c r="S21" s="934"/>
      <c r="T21" s="934"/>
      <c r="U21" s="2"/>
    </row>
    <row r="22" ht="20.1" customHeight="1">
      <c r="B22" s="2"/>
      <c r="C22" s="2"/>
      <c r="D22" s="2"/>
      <c r="E22" s="2"/>
      <c r="F22" s="934"/>
      <c r="G22" s="934"/>
      <c r="H22" s="934"/>
      <c r="I22" s="934"/>
      <c r="J22" s="934"/>
      <c r="K22" s="934"/>
      <c r="L22" s="934"/>
      <c r="M22" s="934"/>
      <c r="N22" s="934"/>
      <c r="O22" s="934"/>
      <c r="P22" s="934"/>
      <c r="Q22" s="934"/>
      <c r="R22" s="934"/>
      <c r="S22" s="934"/>
      <c r="T22" s="934"/>
      <c r="U22" s="2"/>
    </row>
    <row r="23" ht="20.1" customHeight="1">
      <c r="B23" s="2"/>
      <c r="C23" s="2"/>
      <c r="D23" s="2"/>
      <c r="E23" s="2"/>
      <c r="F23" s="2"/>
      <c r="G23" s="22" t="s">
        <v>25</v>
      </c>
      <c r="H23" s="22" t="s">
        <v>15</v>
      </c>
      <c r="I23" s="593" t="s">
        <v>97</v>
      </c>
      <c r="J23" s="3"/>
      <c r="K23" s="3"/>
      <c r="L23" s="22" t="s">
        <v>25</v>
      </c>
      <c r="M23" s="22" t="s">
        <v>15</v>
      </c>
      <c r="N23" s="593" t="s">
        <v>98</v>
      </c>
      <c r="O23" s="2"/>
      <c r="P23" s="2"/>
      <c r="Q23" s="22" t="s">
        <v>25</v>
      </c>
      <c r="R23" s="22" t="s">
        <v>15</v>
      </c>
      <c r="S23" s="593" t="s">
        <v>99</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7.6423576423481792932342391200</v>
      </c>
      <c r="H25" s="193">
        <v>12.835307217235048754367647580</v>
      </c>
      <c r="I25" s="193">
        <v>-4.6022381672366646803040944400</v>
      </c>
      <c r="J25" s="193"/>
      <c r="K25" s="193"/>
      <c r="L25" s="193">
        <v>6.8075335475552906960458221500</v>
      </c>
      <c r="M25" s="193">
        <v>6.5294768803866430329127249900</v>
      </c>
      <c r="N25" s="193">
        <v>0.2610138295284777322076694900</v>
      </c>
      <c r="O25" s="193"/>
      <c r="P25" s="193"/>
      <c r="Q25" s="193">
        <v>14.970147250271585430515292600</v>
      </c>
      <c r="R25" s="193">
        <v>20.202862515061003175685773060</v>
      </c>
      <c r="S25" s="193">
        <v>-4.3532368159878793960809897100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58</v>
      </c>
      <c r="E27" s="188"/>
      <c r="F27" s="169"/>
      <c r="G27" s="196">
        <v>4.9191926714229775068248231200</v>
      </c>
      <c r="H27" s="196">
        <v>1.1377457219654395774560956800</v>
      </c>
      <c r="I27" s="196">
        <v>3.7389076872432079676595636800</v>
      </c>
      <c r="J27" s="196"/>
      <c r="K27" s="196"/>
      <c r="L27" s="196">
        <v>11.256868020150662645266184810</v>
      </c>
      <c r="M27" s="196">
        <v>10.671091342151817871274587030</v>
      </c>
      <c r="N27" s="196">
        <v>0.5292951129892890875181123600</v>
      </c>
      <c r="O27" s="196"/>
      <c r="P27" s="196"/>
      <c r="Q27" s="196">
        <v>16.729807718248909796386204560</v>
      </c>
      <c r="R27" s="196">
        <v>11.930246949355644743744815590</v>
      </c>
      <c r="S27" s="196">
        <v>4.287992655883966049826260800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2.9053848494073800145107965200</v>
      </c>
      <c r="H29" s="193">
        <v>3.4212115113118868722849961200</v>
      </c>
      <c r="I29" s="193">
        <v>-0.4987629272451616429102726200</v>
      </c>
      <c r="J29" s="193"/>
      <c r="K29" s="193"/>
      <c r="L29" s="193">
        <v>2.7514129850806508504804395900</v>
      </c>
      <c r="M29" s="193">
        <v>3.5441818117588123563974864600</v>
      </c>
      <c r="N29" s="193">
        <v>-0.7656333873432165185344630400</v>
      </c>
      <c r="O29" s="193"/>
      <c r="P29" s="193"/>
      <c r="Q29" s="193">
        <v>5.7367369705010316363631694200</v>
      </c>
      <c r="R29" s="193">
        <v>7.0866472792352871929875117300</v>
      </c>
      <c r="S29" s="193">
        <v>-1.2605776191696429580696977400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4.9191926714229775068248231200</v>
      </c>
      <c r="H31" s="196">
        <v>1.1377457219654395774560956800</v>
      </c>
      <c r="I31" s="196">
        <v>3.7389076872432079676595636800</v>
      </c>
      <c r="J31" s="196"/>
      <c r="K31" s="196"/>
      <c r="L31" s="196">
        <v>11.256868020150662645266184810</v>
      </c>
      <c r="M31" s="196">
        <v>10.671091342151817871274587030</v>
      </c>
      <c r="N31" s="196">
        <v>0.5292951129892890875181123600</v>
      </c>
      <c r="O31" s="196"/>
      <c r="P31" s="196"/>
      <c r="Q31" s="196">
        <v>16.729807718248909796386204560</v>
      </c>
      <c r="R31" s="196">
        <v>11.930246949355644743744815590</v>
      </c>
      <c r="S31" s="196">
        <v>4.287992655883966049826260800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39.95" customHeight="1">
      <c r="B34" s="933" t="s">
        <v>126</v>
      </c>
      <c r="C34" s="933"/>
      <c r="D34" s="933"/>
      <c r="E34" s="933"/>
      <c r="F34" s="933"/>
      <c r="G34" s="933"/>
      <c r="H34" s="933"/>
      <c r="I34" s="933"/>
      <c r="J34" s="933"/>
      <c r="K34" s="933"/>
      <c r="L34" s="933"/>
      <c r="M34" s="933"/>
      <c r="N34" s="933"/>
      <c r="O34" s="933"/>
      <c r="P34" s="933"/>
      <c r="Q34" s="933"/>
      <c r="R34" s="933"/>
      <c r="S34" s="933"/>
      <c r="T34" s="933"/>
      <c r="U34" s="2"/>
    </row>
    <row r="35" ht="18">
      <c r="B35" s="2"/>
      <c r="C35" s="2"/>
      <c r="D35" s="2"/>
      <c r="E35" s="2"/>
      <c r="F35" s="2"/>
      <c r="G35" s="2"/>
      <c r="H35" s="106"/>
      <c r="I35" s="107"/>
      <c r="J35" s="127"/>
      <c r="K35" s="108"/>
      <c r="L35" s="2"/>
      <c r="M35" s="106"/>
      <c r="N35" s="107"/>
      <c r="O35" s="127"/>
      <c r="P35" s="2"/>
      <c r="Q35" s="2"/>
      <c r="R35" s="13"/>
      <c r="S35" s="51"/>
      <c r="T35" s="2"/>
      <c r="U35" s="2"/>
    </row>
    <row r="36" s="236" customFormat="1">
      <c r="A36" s="236"/>
    </row>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sheetData>
  <mergeCells count="12">
    <mergeCell ref="B34:T34"/>
    <mergeCell ref="K21:O22"/>
    <mergeCell ref="P21:T22"/>
    <mergeCell ref="F21:J22"/>
    <mergeCell ref="K7:O8"/>
    <mergeCell ref="P7:T8"/>
    <mergeCell ref="B2:S2"/>
    <mergeCell ref="B3:S3"/>
    <mergeCell ref="B4:P4"/>
    <mergeCell ref="B6:T6"/>
    <mergeCell ref="B20:T20"/>
    <mergeCell ref="F7:J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133</v>
      </c>
      <c r="D1" s="65"/>
      <c r="E1" s="65"/>
      <c r="AS1" s="236"/>
    </row>
    <row r="2" ht="15" customHeight="1">
      <c r="B2" s="199"/>
      <c r="C2" s="4" t="s">
        <v>144</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145</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173</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987" t="s">
        <v>175</v>
      </c>
      <c r="I6" s="987"/>
      <c r="J6" s="987"/>
      <c r="K6" s="987"/>
      <c r="L6" s="987"/>
      <c r="M6" s="987"/>
      <c r="N6" s="987"/>
      <c r="O6" s="987"/>
      <c r="P6" s="987"/>
      <c r="Q6" s="987"/>
      <c r="R6" s="987"/>
      <c r="S6" s="987"/>
      <c r="T6" s="987"/>
      <c r="U6" s="987"/>
      <c r="Z6" s="987" t="s">
        <v>176</v>
      </c>
      <c r="AA6" s="987"/>
      <c r="AB6" s="987"/>
      <c r="AC6" s="987"/>
      <c r="AD6" s="987"/>
      <c r="AE6" s="987"/>
      <c r="AF6" s="987"/>
      <c r="AG6" s="987"/>
      <c r="AH6" s="987"/>
      <c r="AI6" s="987"/>
      <c r="AJ6" s="987"/>
      <c r="AK6" s="987"/>
      <c r="AL6" s="987"/>
      <c r="AM6" s="987"/>
    </row>
    <row r="7" ht="15" customHeight="1">
      <c r="D7" s="174" t="s">
        <v>178</v>
      </c>
      <c r="E7" s="71"/>
      <c r="F7" s="71"/>
      <c r="H7" s="909" t="s">
        <v>0</v>
      </c>
      <c r="I7" s="909"/>
      <c r="J7" s="909" t="s">
        <v>1</v>
      </c>
      <c r="K7" s="909"/>
      <c r="L7" s="909" t="s">
        <v>2</v>
      </c>
      <c r="M7" s="909"/>
      <c r="N7" s="909" t="s">
        <v>3</v>
      </c>
      <c r="O7" s="909"/>
      <c r="P7" s="909" t="s">
        <v>4</v>
      </c>
      <c r="Q7" s="909"/>
      <c r="R7" s="909" t="s">
        <v>5</v>
      </c>
      <c r="S7" s="909"/>
      <c r="T7" s="909" t="s">
        <v>6</v>
      </c>
      <c r="U7" s="909"/>
      <c r="Z7" s="909" t="s">
        <v>0</v>
      </c>
      <c r="AA7" s="909"/>
      <c r="AB7" s="909" t="s">
        <v>1</v>
      </c>
      <c r="AC7" s="909"/>
      <c r="AD7" s="909" t="s">
        <v>2</v>
      </c>
      <c r="AE7" s="909"/>
      <c r="AF7" s="909" t="s">
        <v>3</v>
      </c>
      <c r="AG7" s="909"/>
      <c r="AH7" s="909" t="s">
        <v>4</v>
      </c>
      <c r="AI7" s="909"/>
      <c r="AJ7" s="909" t="s">
        <v>5</v>
      </c>
      <c r="AK7" s="909"/>
      <c r="AL7" s="909" t="s">
        <v>6</v>
      </c>
      <c r="AM7" s="909"/>
    </row>
    <row r="8" ht="15" customHeight="1">
      <c r="D8" s="175" t="s">
        <v>180</v>
      </c>
      <c r="E8" s="71"/>
      <c r="F8" s="71"/>
      <c r="G8" s="71"/>
      <c r="H8" s="910"/>
      <c r="I8" s="910"/>
      <c r="J8" s="906"/>
      <c r="K8" s="906"/>
      <c r="L8" s="906"/>
      <c r="M8" s="906"/>
      <c r="N8" s="906"/>
      <c r="O8" s="906"/>
      <c r="P8" s="906">
        <v>1</v>
      </c>
      <c r="Q8" s="906"/>
      <c r="R8" s="906">
        <v>2</v>
      </c>
      <c r="S8" s="906"/>
      <c r="T8" s="906">
        <v>3</v>
      </c>
      <c r="U8" s="907"/>
      <c r="Z8" s="910"/>
      <c r="AA8" s="910"/>
      <c r="AB8" s="906"/>
      <c r="AC8" s="906"/>
      <c r="AD8" s="906"/>
      <c r="AE8" s="906"/>
      <c r="AF8" s="906">
        <v>1</v>
      </c>
      <c r="AG8" s="906"/>
      <c r="AH8" s="906">
        <v>2</v>
      </c>
      <c r="AI8" s="906"/>
      <c r="AJ8" s="906">
        <v>3</v>
      </c>
      <c r="AK8" s="906"/>
      <c r="AL8" s="906">
        <v>4</v>
      </c>
      <c r="AM8" s="907"/>
    </row>
    <row r="9" ht="15" customHeight="1">
      <c r="D9" s="175" t="s">
        <v>182</v>
      </c>
      <c r="H9" s="905">
        <v>4</v>
      </c>
      <c r="I9" s="905"/>
      <c r="J9" s="898">
        <v>5</v>
      </c>
      <c r="K9" s="898"/>
      <c r="L9" s="898">
        <v>6</v>
      </c>
      <c r="M9" s="898"/>
      <c r="N9" s="898">
        <v>7</v>
      </c>
      <c r="O9" s="898"/>
      <c r="P9" s="898">
        <v>8</v>
      </c>
      <c r="Q9" s="898"/>
      <c r="R9" s="898">
        <v>9</v>
      </c>
      <c r="S9" s="898"/>
      <c r="T9" s="898">
        <v>10</v>
      </c>
      <c r="U9" s="902"/>
      <c r="Z9" s="905">
        <v>5</v>
      </c>
      <c r="AA9" s="905"/>
      <c r="AB9" s="898">
        <v>6</v>
      </c>
      <c r="AC9" s="898"/>
      <c r="AD9" s="898">
        <v>7</v>
      </c>
      <c r="AE9" s="898"/>
      <c r="AF9" s="898">
        <v>8</v>
      </c>
      <c r="AG9" s="898"/>
      <c r="AH9" s="898">
        <v>9</v>
      </c>
      <c r="AI9" s="898"/>
      <c r="AJ9" s="898">
        <v>10</v>
      </c>
      <c r="AK9" s="898"/>
      <c r="AL9" s="898">
        <v>11</v>
      </c>
      <c r="AM9" s="902"/>
    </row>
    <row r="10" ht="15" customHeight="1">
      <c r="D10" t="s">
        <v>184</v>
      </c>
      <c r="H10" s="899">
        <v>11</v>
      </c>
      <c r="I10" s="899"/>
      <c r="J10" s="900">
        <v>12</v>
      </c>
      <c r="K10" s="900"/>
      <c r="L10" s="900">
        <v>13</v>
      </c>
      <c r="M10" s="900"/>
      <c r="N10" s="900">
        <v>14</v>
      </c>
      <c r="O10" s="900"/>
      <c r="P10" s="900">
        <v>15</v>
      </c>
      <c r="Q10" s="900"/>
      <c r="R10" s="900">
        <v>16</v>
      </c>
      <c r="S10" s="900"/>
      <c r="T10" s="900">
        <v>17</v>
      </c>
      <c r="U10" s="903"/>
      <c r="Z10" s="899">
        <v>12</v>
      </c>
      <c r="AA10" s="899"/>
      <c r="AB10" s="900">
        <v>13</v>
      </c>
      <c r="AC10" s="900"/>
      <c r="AD10" s="900">
        <v>14</v>
      </c>
      <c r="AE10" s="900"/>
      <c r="AF10" s="900">
        <v>15</v>
      </c>
      <c r="AG10" s="900"/>
      <c r="AH10" s="900">
        <v>16</v>
      </c>
      <c r="AI10" s="900"/>
      <c r="AJ10" s="900">
        <v>17</v>
      </c>
      <c r="AK10" s="900"/>
      <c r="AL10" s="900">
        <v>18</v>
      </c>
      <c r="AM10" s="903"/>
    </row>
    <row r="11" ht="15" customHeight="1">
      <c r="D11" t="s">
        <v>186</v>
      </c>
      <c r="H11" s="905">
        <v>18</v>
      </c>
      <c r="I11" s="905"/>
      <c r="J11" s="898">
        <v>19</v>
      </c>
      <c r="K11" s="898"/>
      <c r="L11" s="898">
        <v>20</v>
      </c>
      <c r="M11" s="898"/>
      <c r="N11" s="898">
        <v>21</v>
      </c>
      <c r="O11" s="898"/>
      <c r="P11" s="898">
        <v>22</v>
      </c>
      <c r="Q11" s="898"/>
      <c r="R11" s="898">
        <v>23</v>
      </c>
      <c r="S11" s="898"/>
      <c r="T11" s="898">
        <v>24</v>
      </c>
      <c r="U11" s="902"/>
      <c r="Z11" s="905">
        <v>19</v>
      </c>
      <c r="AA11" s="905"/>
      <c r="AB11" s="898">
        <v>20</v>
      </c>
      <c r="AC11" s="898"/>
      <c r="AD11" s="898">
        <v>21</v>
      </c>
      <c r="AE11" s="898"/>
      <c r="AF11" s="898">
        <v>22</v>
      </c>
      <c r="AG11" s="898"/>
      <c r="AH11" s="898">
        <v>23</v>
      </c>
      <c r="AI11" s="898"/>
      <c r="AJ11" s="898">
        <v>24</v>
      </c>
      <c r="AK11" s="898"/>
      <c r="AL11" s="898">
        <v>25</v>
      </c>
      <c r="AM11" s="902"/>
      <c r="AN11" t="s">
        <v>27</v>
      </c>
    </row>
    <row r="12" ht="15" customHeight="1">
      <c r="A12" s="68"/>
      <c r="H12" s="899">
        <v>25</v>
      </c>
      <c r="I12" s="899"/>
      <c r="J12" s="900">
        <v>26</v>
      </c>
      <c r="K12" s="900"/>
      <c r="L12" s="900">
        <v>27</v>
      </c>
      <c r="M12" s="900"/>
      <c r="N12" s="900">
        <v>28</v>
      </c>
      <c r="O12" s="900"/>
      <c r="P12" s="900">
        <v>29</v>
      </c>
      <c r="Q12" s="900"/>
      <c r="R12" s="900">
        <v>30</v>
      </c>
      <c r="S12" s="900"/>
      <c r="T12" s="900">
        <v>31</v>
      </c>
      <c r="U12" s="903"/>
      <c r="Z12" s="899">
        <v>26</v>
      </c>
      <c r="AA12" s="899"/>
      <c r="AB12" s="900">
        <v>27</v>
      </c>
      <c r="AC12" s="900"/>
      <c r="AD12" s="900">
        <v>28</v>
      </c>
      <c r="AE12" s="900"/>
      <c r="AF12" s="900">
        <v>29</v>
      </c>
      <c r="AG12" s="900"/>
      <c r="AH12" s="900">
        <v>30</v>
      </c>
      <c r="AI12" s="900"/>
      <c r="AJ12" s="900">
        <v>31</v>
      </c>
      <c r="AK12" s="900"/>
      <c r="AL12" s="900"/>
      <c r="AM12" s="903"/>
    </row>
    <row r="13" ht="15" customHeight="1">
      <c r="C13" s="72"/>
      <c r="D13" s="73"/>
      <c r="E13" s="73"/>
      <c r="F13" s="73"/>
      <c r="G13" s="73"/>
      <c r="H13" s="904" t="s">
        <v>27</v>
      </c>
      <c r="I13" s="904"/>
      <c r="J13" s="901" t="s">
        <v>27</v>
      </c>
      <c r="K13" s="901"/>
      <c r="L13" s="901" t="s">
        <v>27</v>
      </c>
      <c r="M13" s="901"/>
      <c r="N13" s="901" t="s">
        <v>27</v>
      </c>
      <c r="O13" s="901"/>
      <c r="P13" s="901" t="s">
        <v>27</v>
      </c>
      <c r="Q13" s="901"/>
      <c r="R13" s="901" t="s">
        <v>27</v>
      </c>
      <c r="S13" s="901"/>
      <c r="T13" s="901" t="s">
        <v>27</v>
      </c>
      <c r="U13" s="911"/>
      <c r="Z13" s="904" t="s">
        <v>27</v>
      </c>
      <c r="AA13" s="904"/>
      <c r="AB13" s="901" t="s">
        <v>27</v>
      </c>
      <c r="AC13" s="901"/>
      <c r="AD13" s="901" t="s">
        <v>27</v>
      </c>
      <c r="AE13" s="901"/>
      <c r="AF13" s="901" t="s">
        <v>27</v>
      </c>
      <c r="AG13" s="901"/>
      <c r="AH13" s="901" t="s">
        <v>27</v>
      </c>
      <c r="AI13" s="901"/>
      <c r="AJ13" s="901" t="s">
        <v>27</v>
      </c>
      <c r="AK13" s="901"/>
      <c r="AL13" s="901" t="s">
        <v>27</v>
      </c>
      <c r="AM13" s="911"/>
    </row>
    <row r="14" ht="15" customHeight="1">
      <c r="A14" s="68"/>
      <c r="C14" s="68" t="s">
        <v>8</v>
      </c>
      <c r="F14" s="64"/>
    </row>
    <row r="15" ht="15" customHeight="1">
      <c r="D15" s="70" t="s">
        <v>180</v>
      </c>
      <c r="F15" s="64"/>
      <c r="P15" s="234"/>
      <c r="Q15" s="234"/>
      <c r="R15" s="234"/>
      <c r="S15" s="234"/>
      <c r="T15" s="234"/>
      <c r="U15" s="234"/>
      <c r="V15" s="234"/>
      <c r="W15" s="47"/>
      <c r="X15" s="234"/>
      <c r="Y15" s="234"/>
      <c r="Z15" s="234"/>
      <c r="AA15" s="234"/>
      <c r="AB15" s="234"/>
      <c r="AC15" s="234"/>
      <c r="AD15" s="234"/>
      <c r="AE15" s="47"/>
      <c r="AF15" s="234"/>
      <c r="AG15" s="234"/>
      <c r="AH15" s="234"/>
      <c r="AI15" s="234"/>
      <c r="AJ15" s="234"/>
      <c r="AK15" s="234"/>
      <c r="AL15" s="234"/>
      <c r="AM15" s="47"/>
      <c r="AN15" s="47"/>
    </row>
    <row r="16" ht="15" customHeight="1">
      <c r="C16" s="70"/>
      <c r="D16" s="73" t="s">
        <v>182</v>
      </c>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t="s">
        <v>184</v>
      </c>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t="s">
        <v>186</v>
      </c>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993">
        <v>2021</v>
      </c>
      <c r="S21" s="993"/>
      <c r="T21" s="993"/>
      <c r="U21" s="993"/>
      <c r="V21" s="993"/>
      <c r="W21" s="993"/>
      <c r="X21" s="993"/>
      <c r="Y21" s="993"/>
      <c r="Z21" s="993"/>
      <c r="AA21" s="993"/>
      <c r="AB21" s="993"/>
      <c r="AC21" s="993"/>
      <c r="AD21" s="995">
        <v>2022</v>
      </c>
      <c r="AE21" s="995"/>
      <c r="AF21" s="995"/>
      <c r="AG21" s="995"/>
      <c r="AH21" s="995"/>
      <c r="AI21" s="995"/>
      <c r="AJ21" s="995"/>
      <c r="AK21" s="995"/>
      <c r="AL21" s="995"/>
      <c r="AM21" s="995"/>
      <c r="AN21" s="995"/>
      <c r="AO21" s="995"/>
    </row>
    <row r="22" s="5" customFormat="1" ht="30" customHeight="1">
      <c r="B22" s="76"/>
      <c r="C22" s="77" t="s">
        <v>71</v>
      </c>
      <c r="D22" s="77" t="s">
        <v>21</v>
      </c>
      <c r="E22" s="177" t="s">
        <v>174</v>
      </c>
      <c r="F22" s="158" t="s">
        <v>60</v>
      </c>
      <c r="G22" s="158" t="s">
        <v>61</v>
      </c>
      <c r="H22" s="914" t="s">
        <v>34</v>
      </c>
      <c r="I22" s="914"/>
      <c r="J22" s="914"/>
      <c r="K22" s="914"/>
      <c r="L22" s="914" t="s">
        <v>62</v>
      </c>
      <c r="M22" s="914"/>
      <c r="N22" s="914"/>
      <c r="O22" s="914"/>
      <c r="R22" s="617" t="s">
        <v>166</v>
      </c>
      <c r="S22" s="618" t="s">
        <v>167</v>
      </c>
      <c r="T22" s="618" t="s">
        <v>168</v>
      </c>
      <c r="U22" s="618" t="s">
        <v>169</v>
      </c>
      <c r="V22" s="618" t="s">
        <v>170</v>
      </c>
      <c r="W22" s="618" t="s">
        <v>171</v>
      </c>
      <c r="X22" s="618" t="s">
        <v>154</v>
      </c>
      <c r="Y22" s="618" t="s">
        <v>158</v>
      </c>
      <c r="Z22" s="618" t="s">
        <v>159</v>
      </c>
      <c r="AA22" s="618" t="s">
        <v>162</v>
      </c>
      <c r="AB22" s="618" t="s">
        <v>164</v>
      </c>
      <c r="AC22" s="1013" t="s">
        <v>165</v>
      </c>
      <c r="AD22" s="618" t="s">
        <v>166</v>
      </c>
      <c r="AE22" s="618" t="s">
        <v>167</v>
      </c>
      <c r="AF22" s="618" t="s">
        <v>168</v>
      </c>
      <c r="AG22" s="618" t="s">
        <v>169</v>
      </c>
      <c r="AH22" s="618" t="s">
        <v>170</v>
      </c>
      <c r="AI22" s="618" t="s">
        <v>171</v>
      </c>
      <c r="AJ22" s="618" t="s">
        <v>154</v>
      </c>
      <c r="AK22" s="618" t="s">
        <v>158</v>
      </c>
      <c r="AL22" s="618" t="s">
        <v>159</v>
      </c>
      <c r="AM22" s="618" t="s">
        <v>162</v>
      </c>
      <c r="AN22" s="618" t="s">
        <v>164</v>
      </c>
      <c r="AO22" s="1013" t="s">
        <v>165</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33"/>
      <c r="C23" s="1014">
        <v>64705</v>
      </c>
      <c r="D23" s="1014" t="s">
        <v>149</v>
      </c>
      <c r="E23" s="1014" t="s">
        <v>191</v>
      </c>
      <c r="F23" s="1014" t="s">
        <v>192</v>
      </c>
      <c r="G23" s="1014" t="s">
        <v>193</v>
      </c>
      <c r="H23" s="1015" t="s">
        <v>194</v>
      </c>
      <c r="I23" s="1015"/>
      <c r="J23" s="1015"/>
      <c r="K23" s="1015"/>
      <c r="L23" s="1015" t="s">
        <v>195</v>
      </c>
      <c r="M23" s="1015"/>
      <c r="N23" s="1015"/>
      <c r="O23" s="1015"/>
      <c r="P23" s="80"/>
      <c r="Q23" s="90"/>
      <c r="R23" s="1016" t="s">
        <v>196</v>
      </c>
      <c r="S23" s="1017" t="s">
        <v>196</v>
      </c>
      <c r="T23" s="1017" t="s">
        <v>196</v>
      </c>
      <c r="U23" s="1017" t="s">
        <v>196</v>
      </c>
      <c r="V23" s="1017" t="s">
        <v>196</v>
      </c>
      <c r="W23" s="1017" t="s">
        <v>196</v>
      </c>
      <c r="X23" s="1017" t="s">
        <v>196</v>
      </c>
      <c r="Y23" s="1017" t="s">
        <v>196</v>
      </c>
      <c r="Z23" s="1017" t="s">
        <v>196</v>
      </c>
      <c r="AA23" s="1017" t="s">
        <v>196</v>
      </c>
      <c r="AB23" s="1017" t="s">
        <v>196</v>
      </c>
      <c r="AC23" s="1017" t="s">
        <v>196</v>
      </c>
      <c r="AD23" s="1017" t="s">
        <v>196</v>
      </c>
      <c r="AE23" s="1017" t="s">
        <v>196</v>
      </c>
      <c r="AF23" s="1017" t="s">
        <v>196</v>
      </c>
      <c r="AG23" s="1017" t="s">
        <v>196</v>
      </c>
      <c r="AH23" s="1017" t="s">
        <v>196</v>
      </c>
      <c r="AI23" s="1017" t="s">
        <v>196</v>
      </c>
      <c r="AJ23" s="1017" t="s">
        <v>196</v>
      </c>
      <c r="AK23" s="1017" t="s">
        <v>196</v>
      </c>
      <c r="AL23" s="1017" t="s">
        <v>196</v>
      </c>
      <c r="AM23" s="1017" t="s">
        <v>196</v>
      </c>
      <c r="AN23" s="1017" t="s">
        <v>196</v>
      </c>
      <c r="AO23" s="1018" t="s">
        <v>196</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33"/>
      <c r="C24" s="1019">
        <v>32408</v>
      </c>
      <c r="D24" s="1019" t="s">
        <v>197</v>
      </c>
      <c r="E24" s="1019" t="s">
        <v>198</v>
      </c>
      <c r="F24" s="1020" t="s">
        <v>199</v>
      </c>
      <c r="G24" s="1019" t="s">
        <v>200</v>
      </c>
      <c r="H24" s="1021" t="s">
        <v>201</v>
      </c>
      <c r="I24" s="1021"/>
      <c r="J24" s="1021"/>
      <c r="K24" s="1021"/>
      <c r="L24" s="1021" t="s">
        <v>202</v>
      </c>
      <c r="M24" s="1021"/>
      <c r="N24" s="1021"/>
      <c r="O24" s="1021"/>
      <c r="P24" s="80"/>
      <c r="Q24" s="90"/>
      <c r="R24" s="1022" t="s">
        <v>196</v>
      </c>
      <c r="S24" s="1023" t="s">
        <v>196</v>
      </c>
      <c r="T24" s="1023" t="s">
        <v>196</v>
      </c>
      <c r="U24" s="1023" t="s">
        <v>196</v>
      </c>
      <c r="V24" s="1023" t="s">
        <v>196</v>
      </c>
      <c r="W24" s="1023" t="s">
        <v>196</v>
      </c>
      <c r="X24" s="1023" t="s">
        <v>196</v>
      </c>
      <c r="Y24" s="1023" t="s">
        <v>196</v>
      </c>
      <c r="Z24" s="1023" t="s">
        <v>196</v>
      </c>
      <c r="AA24" s="1023" t="s">
        <v>196</v>
      </c>
      <c r="AB24" s="1023" t="s">
        <v>196</v>
      </c>
      <c r="AC24" s="1023" t="s">
        <v>196</v>
      </c>
      <c r="AD24" s="1023" t="s">
        <v>196</v>
      </c>
      <c r="AE24" s="1023" t="s">
        <v>196</v>
      </c>
      <c r="AF24" s="1023" t="s">
        <v>196</v>
      </c>
      <c r="AG24" s="1023" t="s">
        <v>196</v>
      </c>
      <c r="AH24" s="1023" t="s">
        <v>196</v>
      </c>
      <c r="AI24" s="1023" t="s">
        <v>196</v>
      </c>
      <c r="AJ24" s="1023" t="s">
        <v>196</v>
      </c>
      <c r="AK24" s="1023" t="s">
        <v>196</v>
      </c>
      <c r="AL24" s="1023" t="s">
        <v>196</v>
      </c>
      <c r="AM24" s="1023" t="s">
        <v>196</v>
      </c>
      <c r="AN24" s="1023" t="s">
        <v>196</v>
      </c>
      <c r="AO24" s="1024" t="s">
        <v>196</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33"/>
      <c r="C25" s="1014">
        <v>33304</v>
      </c>
      <c r="D25" s="1014" t="s">
        <v>203</v>
      </c>
      <c r="E25" s="1014" t="s">
        <v>191</v>
      </c>
      <c r="F25" s="1025" t="s">
        <v>204</v>
      </c>
      <c r="G25" s="1014" t="s">
        <v>205</v>
      </c>
      <c r="H25" s="1015" t="s">
        <v>206</v>
      </c>
      <c r="I25" s="1015"/>
      <c r="J25" s="1015"/>
      <c r="K25" s="1015"/>
      <c r="L25" s="1015" t="s">
        <v>207</v>
      </c>
      <c r="M25" s="1015"/>
      <c r="N25" s="1015"/>
      <c r="O25" s="1015"/>
      <c r="P25" s="80"/>
      <c r="Q25" s="90"/>
      <c r="R25" s="1016" t="s">
        <v>196</v>
      </c>
      <c r="S25" s="1017" t="s">
        <v>196</v>
      </c>
      <c r="T25" s="1017" t="s">
        <v>196</v>
      </c>
      <c r="U25" s="1017" t="s">
        <v>196</v>
      </c>
      <c r="V25" s="1017" t="s">
        <v>196</v>
      </c>
      <c r="W25" s="1017" t="s">
        <v>196</v>
      </c>
      <c r="X25" s="1017" t="s">
        <v>196</v>
      </c>
      <c r="Y25" s="1017" t="s">
        <v>196</v>
      </c>
      <c r="Z25" s="1017" t="s">
        <v>196</v>
      </c>
      <c r="AA25" s="1017" t="s">
        <v>196</v>
      </c>
      <c r="AB25" s="1017" t="s">
        <v>196</v>
      </c>
      <c r="AC25" s="1017" t="s">
        <v>196</v>
      </c>
      <c r="AD25" s="1017" t="s">
        <v>196</v>
      </c>
      <c r="AE25" s="1017" t="s">
        <v>196</v>
      </c>
      <c r="AF25" s="1017" t="s">
        <v>196</v>
      </c>
      <c r="AG25" s="1017" t="s">
        <v>196</v>
      </c>
      <c r="AH25" s="1017" t="s">
        <v>196</v>
      </c>
      <c r="AI25" s="1017" t="s">
        <v>196</v>
      </c>
      <c r="AJ25" s="1017" t="s">
        <v>196</v>
      </c>
      <c r="AK25" s="1017" t="s">
        <v>196</v>
      </c>
      <c r="AL25" s="1017" t="s">
        <v>196</v>
      </c>
      <c r="AM25" s="1017" t="s">
        <v>196</v>
      </c>
      <c r="AN25" s="1017" t="s">
        <v>196</v>
      </c>
      <c r="AO25" s="1018" t="s">
        <v>196</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33"/>
      <c r="C26" s="1019">
        <v>35974</v>
      </c>
      <c r="D26" s="1019" t="s">
        <v>208</v>
      </c>
      <c r="E26" s="1019" t="s">
        <v>191</v>
      </c>
      <c r="F26" s="1020" t="s">
        <v>204</v>
      </c>
      <c r="G26" s="1019" t="s">
        <v>209</v>
      </c>
      <c r="H26" s="1021" t="s">
        <v>210</v>
      </c>
      <c r="I26" s="1021"/>
      <c r="J26" s="1021"/>
      <c r="K26" s="1021"/>
      <c r="L26" s="1021" t="s">
        <v>211</v>
      </c>
      <c r="M26" s="1021"/>
      <c r="N26" s="1021"/>
      <c r="O26" s="1021"/>
      <c r="P26" s="80"/>
      <c r="Q26" s="90"/>
      <c r="R26" s="1022" t="s">
        <v>196</v>
      </c>
      <c r="S26" s="1023" t="s">
        <v>196</v>
      </c>
      <c r="T26" s="1023" t="s">
        <v>196</v>
      </c>
      <c r="U26" s="1023" t="s">
        <v>196</v>
      </c>
      <c r="V26" s="1023" t="s">
        <v>196</v>
      </c>
      <c r="W26" s="1023" t="s">
        <v>196</v>
      </c>
      <c r="X26" s="1023" t="s">
        <v>196</v>
      </c>
      <c r="Y26" s="1023" t="s">
        <v>196</v>
      </c>
      <c r="Z26" s="1023" t="s">
        <v>196</v>
      </c>
      <c r="AA26" s="1023" t="s">
        <v>196</v>
      </c>
      <c r="AB26" s="1023" t="s">
        <v>196</v>
      </c>
      <c r="AC26" s="1023" t="s">
        <v>196</v>
      </c>
      <c r="AD26" s="1023" t="s">
        <v>196</v>
      </c>
      <c r="AE26" s="1023" t="s">
        <v>196</v>
      </c>
      <c r="AF26" s="1023" t="s">
        <v>196</v>
      </c>
      <c r="AG26" s="1023" t="s">
        <v>196</v>
      </c>
      <c r="AH26" s="1023" t="s">
        <v>196</v>
      </c>
      <c r="AI26" s="1023" t="s">
        <v>196</v>
      </c>
      <c r="AJ26" s="1023" t="s">
        <v>196</v>
      </c>
      <c r="AK26" s="1023" t="s">
        <v>196</v>
      </c>
      <c r="AL26" s="1023" t="s">
        <v>196</v>
      </c>
      <c r="AM26" s="1023" t="s">
        <v>196</v>
      </c>
      <c r="AN26" s="1023" t="s">
        <v>196</v>
      </c>
      <c r="AO26" s="1024" t="s">
        <v>196</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33"/>
      <c r="C27" s="1014">
        <v>41911</v>
      </c>
      <c r="D27" s="1014" t="s">
        <v>212</v>
      </c>
      <c r="E27" s="1014" t="s">
        <v>191</v>
      </c>
      <c r="F27" s="1025" t="s">
        <v>204</v>
      </c>
      <c r="G27" s="1014" t="s">
        <v>213</v>
      </c>
      <c r="H27" s="1015" t="s">
        <v>214</v>
      </c>
      <c r="I27" s="1015"/>
      <c r="J27" s="1015"/>
      <c r="K27" s="1015"/>
      <c r="L27" s="1015" t="s">
        <v>215</v>
      </c>
      <c r="M27" s="1015"/>
      <c r="N27" s="1015"/>
      <c r="O27" s="1015"/>
      <c r="P27" s="80"/>
      <c r="Q27" s="90"/>
      <c r="R27" s="1016" t="s">
        <v>196</v>
      </c>
      <c r="S27" s="1017" t="s">
        <v>196</v>
      </c>
      <c r="T27" s="1017" t="s">
        <v>196</v>
      </c>
      <c r="U27" s="1017" t="s">
        <v>196</v>
      </c>
      <c r="V27" s="1017" t="s">
        <v>196</v>
      </c>
      <c r="W27" s="1017" t="s">
        <v>196</v>
      </c>
      <c r="X27" s="1017" t="s">
        <v>196</v>
      </c>
      <c r="Y27" s="1017" t="s">
        <v>196</v>
      </c>
      <c r="Z27" s="1017" t="s">
        <v>196</v>
      </c>
      <c r="AA27" s="1017" t="s">
        <v>196</v>
      </c>
      <c r="AB27" s="1017" t="s">
        <v>196</v>
      </c>
      <c r="AC27" s="1017" t="s">
        <v>196</v>
      </c>
      <c r="AD27" s="1017" t="s">
        <v>196</v>
      </c>
      <c r="AE27" s="1017" t="s">
        <v>196</v>
      </c>
      <c r="AF27" s="1017" t="s">
        <v>196</v>
      </c>
      <c r="AG27" s="1017" t="s">
        <v>196</v>
      </c>
      <c r="AH27" s="1017" t="s">
        <v>196</v>
      </c>
      <c r="AI27" s="1017" t="s">
        <v>196</v>
      </c>
      <c r="AJ27" s="1017" t="s">
        <v>196</v>
      </c>
      <c r="AK27" s="1017" t="s">
        <v>196</v>
      </c>
      <c r="AL27" s="1017" t="s">
        <v>196</v>
      </c>
      <c r="AM27" s="1017" t="s">
        <v>196</v>
      </c>
      <c r="AN27" s="1017" t="s">
        <v>196</v>
      </c>
      <c r="AO27" s="1018" t="s">
        <v>196</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33"/>
      <c r="C28" s="1019">
        <v>66797</v>
      </c>
      <c r="D28" s="1019" t="s">
        <v>216</v>
      </c>
      <c r="E28" s="1019" t="s">
        <v>198</v>
      </c>
      <c r="F28" s="1020" t="s">
        <v>199</v>
      </c>
      <c r="G28" s="1019" t="s">
        <v>217</v>
      </c>
      <c r="H28" s="1021" t="s">
        <v>218</v>
      </c>
      <c r="I28" s="1021"/>
      <c r="J28" s="1021"/>
      <c r="K28" s="1021"/>
      <c r="L28" s="1021" t="s">
        <v>219</v>
      </c>
      <c r="M28" s="1021"/>
      <c r="N28" s="1021"/>
      <c r="O28" s="1021"/>
      <c r="P28" s="80"/>
      <c r="Q28" s="90"/>
      <c r="R28" s="1022" t="s">
        <v>196</v>
      </c>
      <c r="S28" s="1023" t="s">
        <v>196</v>
      </c>
      <c r="T28" s="1023" t="s">
        <v>196</v>
      </c>
      <c r="U28" s="1023" t="s">
        <v>196</v>
      </c>
      <c r="V28" s="1023" t="s">
        <v>196</v>
      </c>
      <c r="W28" s="1023" t="s">
        <v>196</v>
      </c>
      <c r="X28" s="1023" t="s">
        <v>196</v>
      </c>
      <c r="Y28" s="1023" t="s">
        <v>196</v>
      </c>
      <c r="Z28" s="1023" t="s">
        <v>196</v>
      </c>
      <c r="AA28" s="1023" t="s">
        <v>196</v>
      </c>
      <c r="AB28" s="1023" t="s">
        <v>196</v>
      </c>
      <c r="AC28" s="1023" t="s">
        <v>196</v>
      </c>
      <c r="AD28" s="1023" t="s">
        <v>196</v>
      </c>
      <c r="AE28" s="1023" t="s">
        <v>196</v>
      </c>
      <c r="AF28" s="1023" t="s">
        <v>196</v>
      </c>
      <c r="AG28" s="1023" t="s">
        <v>196</v>
      </c>
      <c r="AH28" s="1023" t="s">
        <v>196</v>
      </c>
      <c r="AI28" s="1023" t="s">
        <v>196</v>
      </c>
      <c r="AJ28" s="1023" t="s">
        <v>196</v>
      </c>
      <c r="AK28" s="1023" t="s">
        <v>196</v>
      </c>
      <c r="AL28" s="1023" t="s">
        <v>196</v>
      </c>
      <c r="AM28" s="1023" t="s">
        <v>196</v>
      </c>
      <c r="AN28" s="1023" t="s">
        <v>196</v>
      </c>
      <c r="AO28" s="1024" t="s">
        <v>196</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33"/>
      <c r="C29" s="1014">
        <v>67463</v>
      </c>
      <c r="D29" s="1014" t="s">
        <v>220</v>
      </c>
      <c r="E29" s="1014" t="s">
        <v>191</v>
      </c>
      <c r="F29" s="1025" t="s">
        <v>204</v>
      </c>
      <c r="G29" s="1014" t="s">
        <v>221</v>
      </c>
      <c r="H29" s="1015" t="s">
        <v>222</v>
      </c>
      <c r="I29" s="1015"/>
      <c r="J29" s="1015"/>
      <c r="K29" s="1015"/>
      <c r="L29" s="1015" t="s">
        <v>223</v>
      </c>
      <c r="M29" s="1015"/>
      <c r="N29" s="1015"/>
      <c r="O29" s="1015"/>
      <c r="P29" s="80"/>
      <c r="Q29" s="90"/>
      <c r="R29" s="1016" t="s">
        <v>196</v>
      </c>
      <c r="S29" s="1017" t="s">
        <v>196</v>
      </c>
      <c r="T29" s="1017" t="s">
        <v>196</v>
      </c>
      <c r="U29" s="1017" t="s">
        <v>196</v>
      </c>
      <c r="V29" s="1017" t="s">
        <v>196</v>
      </c>
      <c r="W29" s="1017" t="s">
        <v>196</v>
      </c>
      <c r="X29" s="1017" t="s">
        <v>196</v>
      </c>
      <c r="Y29" s="1017" t="s">
        <v>196</v>
      </c>
      <c r="Z29" s="1017" t="s">
        <v>196</v>
      </c>
      <c r="AA29" s="1017" t="s">
        <v>196</v>
      </c>
      <c r="AB29" s="1017" t="s">
        <v>196</v>
      </c>
      <c r="AC29" s="1017" t="s">
        <v>196</v>
      </c>
      <c r="AD29" s="1017" t="s">
        <v>196</v>
      </c>
      <c r="AE29" s="1017" t="s">
        <v>196</v>
      </c>
      <c r="AF29" s="1017" t="s">
        <v>196</v>
      </c>
      <c r="AG29" s="1017" t="s">
        <v>196</v>
      </c>
      <c r="AH29" s="1017" t="s">
        <v>196</v>
      </c>
      <c r="AI29" s="1017" t="s">
        <v>196</v>
      </c>
      <c r="AJ29" s="1017" t="s">
        <v>196</v>
      </c>
      <c r="AK29" s="1017" t="s">
        <v>196</v>
      </c>
      <c r="AL29" s="1017" t="s">
        <v>196</v>
      </c>
      <c r="AM29" s="1017" t="s">
        <v>196</v>
      </c>
      <c r="AN29" s="1017" t="s">
        <v>196</v>
      </c>
      <c r="AO29" s="1018" t="s">
        <v>196</v>
      </c>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33"/>
      <c r="C30" s="181"/>
      <c r="D30" s="183"/>
      <c r="E30" s="183"/>
      <c r="F30" s="201"/>
      <c r="G30" s="181"/>
      <c r="H30" s="1015">
        <v>680</v>
      </c>
      <c r="I30" s="1015"/>
      <c r="J30" s="1015"/>
      <c r="K30" s="1015"/>
      <c r="L30" s="895"/>
      <c r="M30" s="895"/>
      <c r="N30" s="895"/>
      <c r="O30" s="895"/>
      <c r="P30" s="80"/>
      <c r="Q30" s="90"/>
      <c r="R30" s="182"/>
      <c r="S30" s="182"/>
      <c r="T30" s="182"/>
      <c r="U30" s="182"/>
      <c r="V30" s="182"/>
      <c r="W30" s="182"/>
      <c r="X30" s="182"/>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33"/>
      <c r="C31" s="181"/>
      <c r="D31" s="183"/>
      <c r="E31" s="183"/>
      <c r="F31" s="201"/>
      <c r="G31" s="181"/>
      <c r="H31" s="181"/>
      <c r="I31" s="181"/>
      <c r="J31" s="181"/>
      <c r="K31" s="181"/>
      <c r="L31" s="895"/>
      <c r="M31" s="895"/>
      <c r="N31" s="895"/>
      <c r="O31" s="895"/>
      <c r="P31" s="80"/>
      <c r="Q31" s="90"/>
      <c r="R31" s="182"/>
      <c r="S31" s="182"/>
      <c r="T31" s="182"/>
      <c r="U31" s="182"/>
      <c r="V31" s="182"/>
      <c r="W31" s="182"/>
      <c r="X31" s="1026" t="s">
        <v>224</v>
      </c>
      <c r="Y31" s="182"/>
      <c r="Z31" s="182"/>
      <c r="AA31" s="182"/>
      <c r="AB31" s="182"/>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33"/>
      <c r="C32" s="181"/>
      <c r="D32" s="183"/>
      <c r="E32" s="183"/>
      <c r="F32" s="201"/>
      <c r="G32" s="181"/>
      <c r="H32" s="181"/>
      <c r="I32" s="181"/>
      <c r="J32" s="181"/>
      <c r="K32" s="181"/>
      <c r="L32" s="895"/>
      <c r="M32" s="895"/>
      <c r="N32" s="895"/>
      <c r="O32" s="895"/>
      <c r="P32" s="80"/>
      <c r="Q32" s="90"/>
      <c r="R32" s="182"/>
      <c r="S32" s="182"/>
      <c r="T32" s="182"/>
      <c r="U32" s="182"/>
      <c r="V32" s="182"/>
      <c r="W32" s="182"/>
      <c r="X32" s="182"/>
      <c r="Y32" s="182"/>
      <c r="Z32" s="182"/>
      <c r="AA32" s="1027" t="s">
        <v>225</v>
      </c>
      <c r="AB32" s="1026" t="s">
        <v>226</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33"/>
      <c r="C33" s="181"/>
      <c r="D33" s="183"/>
      <c r="E33" s="183"/>
      <c r="F33" s="201"/>
      <c r="G33" s="181"/>
      <c r="H33" s="181"/>
      <c r="I33" s="181"/>
      <c r="J33" s="181"/>
      <c r="K33" s="181"/>
      <c r="L33" s="895"/>
      <c r="M33" s="895"/>
      <c r="N33" s="895"/>
      <c r="O33" s="895"/>
      <c r="P33" s="80"/>
      <c r="Q33" s="90"/>
      <c r="R33" s="182"/>
      <c r="S33" s="182"/>
      <c r="T33" s="182"/>
      <c r="U33" s="182"/>
      <c r="V33" s="182"/>
      <c r="W33" s="182"/>
      <c r="X33" s="182"/>
      <c r="Y33" s="182"/>
      <c r="Z33" s="182"/>
      <c r="AA33" s="1027" t="s">
        <v>196</v>
      </c>
      <c r="AB33" s="1026" t="s">
        <v>227</v>
      </c>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33"/>
      <c r="C34" s="181"/>
      <c r="D34" s="183"/>
      <c r="E34" s="183"/>
      <c r="F34" s="201"/>
      <c r="G34" s="181"/>
      <c r="H34" s="181"/>
      <c r="I34" s="181"/>
      <c r="J34" s="181"/>
      <c r="K34" s="181"/>
      <c r="L34" s="895"/>
      <c r="M34" s="895"/>
      <c r="N34" s="895"/>
      <c r="O34" s="895"/>
      <c r="P34" s="80"/>
      <c r="Q34" s="90"/>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33"/>
      <c r="C35" s="181"/>
      <c r="D35" s="183"/>
      <c r="E35" s="183"/>
      <c r="F35" s="201"/>
      <c r="G35" s="181"/>
      <c r="H35" s="181"/>
      <c r="I35" s="181"/>
      <c r="J35" s="181"/>
      <c r="K35" s="181"/>
      <c r="L35" s="895"/>
      <c r="M35" s="895"/>
      <c r="N35" s="895"/>
      <c r="O35" s="895"/>
      <c r="P35" s="80"/>
      <c r="Q35" s="90"/>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33"/>
      <c r="C36" s="181"/>
      <c r="D36" s="183"/>
      <c r="E36" s="183"/>
      <c r="F36" s="201"/>
      <c r="G36" s="181"/>
      <c r="H36" s="181"/>
      <c r="I36" s="181"/>
      <c r="J36" s="181"/>
      <c r="K36" s="181"/>
      <c r="L36" s="895"/>
      <c r="M36" s="895"/>
      <c r="N36" s="895"/>
      <c r="O36" s="895"/>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33"/>
      <c r="C37" s="181"/>
      <c r="D37" s="183"/>
      <c r="E37" s="183"/>
      <c r="F37" s="201"/>
      <c r="G37" s="181"/>
      <c r="H37" s="181"/>
      <c r="I37" s="181"/>
      <c r="J37" s="181"/>
      <c r="K37" s="181"/>
      <c r="L37" s="895"/>
      <c r="M37" s="895"/>
      <c r="N37" s="895"/>
      <c r="O37" s="895"/>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33"/>
      <c r="C38" s="181"/>
      <c r="D38" s="183"/>
      <c r="E38" s="183"/>
      <c r="F38" s="201"/>
      <c r="G38" s="181"/>
      <c r="H38" s="181"/>
      <c r="I38" s="181"/>
      <c r="J38" s="181"/>
      <c r="K38" s="181"/>
      <c r="L38" s="895"/>
      <c r="M38" s="895"/>
      <c r="N38" s="895"/>
      <c r="O38" s="895"/>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3"/>
      <c r="E39" s="183"/>
      <c r="F39" s="201"/>
      <c r="G39" s="181"/>
      <c r="H39" s="181"/>
      <c r="I39" s="181"/>
      <c r="J39" s="181"/>
      <c r="K39" s="181"/>
      <c r="L39" s="895"/>
      <c r="M39" s="895"/>
      <c r="N39" s="895"/>
      <c r="O39" s="895"/>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895"/>
      <c r="M40" s="895"/>
      <c r="N40" s="895"/>
      <c r="O40" s="895"/>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895"/>
      <c r="M41" s="895"/>
      <c r="N41" s="895"/>
      <c r="O41" s="895"/>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895"/>
      <c r="M42" s="895"/>
      <c r="N42" s="895"/>
      <c r="O42" s="895"/>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895"/>
      <c r="M43" s="895"/>
      <c r="N43" s="895"/>
      <c r="O43" s="895"/>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895"/>
      <c r="M44" s="895"/>
      <c r="N44" s="895"/>
      <c r="O44" s="895"/>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895"/>
      <c r="M45" s="895"/>
      <c r="N45" s="895"/>
      <c r="O45" s="895"/>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895"/>
      <c r="M46" s="895"/>
      <c r="N46" s="895"/>
      <c r="O46" s="895"/>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895"/>
      <c r="M47" s="895"/>
      <c r="N47" s="895"/>
      <c r="O47" s="895"/>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895"/>
      <c r="M48" s="895"/>
      <c r="N48" s="895"/>
      <c r="O48" s="895"/>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895"/>
      <c r="M49" s="895"/>
      <c r="N49" s="895"/>
      <c r="O49" s="895"/>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895"/>
      <c r="M50" s="895"/>
      <c r="N50" s="895"/>
      <c r="O50" s="895"/>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895"/>
      <c r="M51" s="895"/>
      <c r="N51" s="895"/>
      <c r="O51" s="895"/>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895"/>
      <c r="M52" s="895"/>
      <c r="N52" s="895"/>
      <c r="O52" s="895"/>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33"/>
      <c r="C53" s="181"/>
      <c r="D53" s="183"/>
      <c r="E53" s="183"/>
      <c r="F53" s="201"/>
      <c r="G53" s="181"/>
      <c r="H53" s="181"/>
      <c r="I53" s="181"/>
      <c r="J53" s="181"/>
      <c r="K53" s="181"/>
      <c r="L53" s="895"/>
      <c r="M53" s="895"/>
      <c r="N53" s="895"/>
      <c r="O53" s="895"/>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33"/>
      <c r="C54" s="181"/>
      <c r="D54" s="183"/>
      <c r="E54" s="183"/>
      <c r="F54" s="201"/>
      <c r="G54" s="181"/>
      <c r="H54" s="181"/>
      <c r="I54" s="181"/>
      <c r="J54" s="181"/>
      <c r="K54" s="181"/>
      <c r="L54" s="895"/>
      <c r="M54" s="895"/>
      <c r="N54" s="895"/>
      <c r="O54" s="895"/>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33"/>
      <c r="C55" s="181"/>
      <c r="D55" s="183"/>
      <c r="E55" s="183"/>
      <c r="F55" s="201"/>
      <c r="G55" s="181"/>
      <c r="H55" s="181"/>
      <c r="I55" s="181"/>
      <c r="J55" s="181"/>
      <c r="K55" s="181"/>
      <c r="L55" s="895"/>
      <c r="M55" s="895"/>
      <c r="N55" s="895"/>
      <c r="O55" s="895"/>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33"/>
      <c r="C56" s="181"/>
      <c r="D56" s="183"/>
      <c r="E56" s="183"/>
      <c r="F56" s="201"/>
      <c r="G56" s="181"/>
      <c r="H56" s="181"/>
      <c r="I56" s="181"/>
      <c r="J56" s="181"/>
      <c r="K56" s="181"/>
      <c r="L56" s="895"/>
      <c r="M56" s="895"/>
      <c r="N56" s="895"/>
      <c r="O56" s="895"/>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33"/>
      <c r="C57" s="181"/>
      <c r="D57" s="183"/>
      <c r="E57" s="183"/>
      <c r="F57" s="201"/>
      <c r="G57" s="181"/>
      <c r="H57" s="181"/>
      <c r="I57" s="181"/>
      <c r="J57" s="181"/>
      <c r="K57" s="181"/>
      <c r="L57" s="895"/>
      <c r="M57" s="895"/>
      <c r="N57" s="895"/>
      <c r="O57" s="895"/>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33"/>
      <c r="C58" s="181"/>
      <c r="D58" s="183"/>
      <c r="E58" s="183"/>
      <c r="F58" s="201"/>
      <c r="G58" s="181"/>
      <c r="H58" s="181"/>
      <c r="I58" s="181"/>
      <c r="J58" s="181"/>
      <c r="K58" s="181"/>
      <c r="L58" s="895"/>
      <c r="M58" s="895"/>
      <c r="N58" s="895"/>
      <c r="O58" s="895"/>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3"/>
      <c r="E59" s="183"/>
      <c r="F59" s="201"/>
      <c r="G59" s="181"/>
      <c r="H59" s="181"/>
      <c r="I59" s="181"/>
      <c r="J59" s="181"/>
      <c r="K59" s="181"/>
      <c r="L59" s="895"/>
      <c r="M59" s="895"/>
      <c r="N59" s="895"/>
      <c r="O59" s="895"/>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895"/>
      <c r="M60" s="895"/>
      <c r="N60" s="895"/>
      <c r="O60" s="895"/>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895"/>
      <c r="M61" s="895"/>
      <c r="N61" s="895"/>
      <c r="O61" s="895"/>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895"/>
      <c r="M62" s="895"/>
      <c r="N62" s="895"/>
      <c r="O62" s="895"/>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895"/>
      <c r="M63" s="895"/>
      <c r="N63" s="895"/>
      <c r="O63" s="895"/>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895"/>
      <c r="M64" s="895"/>
      <c r="N64" s="895"/>
      <c r="O64" s="895"/>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895"/>
      <c r="M65" s="895"/>
      <c r="N65" s="895"/>
      <c r="O65" s="895"/>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895"/>
      <c r="M66" s="895"/>
      <c r="N66" s="895"/>
      <c r="O66" s="895"/>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895"/>
      <c r="M67" s="895"/>
      <c r="N67" s="895"/>
      <c r="O67" s="895"/>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895"/>
      <c r="M68" s="895"/>
      <c r="N68" s="895"/>
      <c r="O68" s="895"/>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895"/>
      <c r="M69" s="895"/>
      <c r="N69" s="895"/>
      <c r="O69" s="895"/>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895"/>
      <c r="M70" s="895"/>
      <c r="N70" s="895"/>
      <c r="O70" s="895"/>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895"/>
      <c r="M71" s="895"/>
      <c r="N71" s="895"/>
      <c r="O71" s="895"/>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895"/>
      <c r="M72" s="895"/>
      <c r="N72" s="895"/>
      <c r="O72" s="895"/>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895"/>
      <c r="M73" s="895"/>
      <c r="N73" s="895"/>
      <c r="O73" s="895"/>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895"/>
      <c r="M74" s="895"/>
      <c r="N74" s="895"/>
      <c r="O74" s="895"/>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895"/>
      <c r="M75" s="895"/>
      <c r="N75" s="895"/>
      <c r="O75" s="895"/>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895"/>
      <c r="M76" s="895"/>
      <c r="N76" s="895"/>
      <c r="O76" s="895"/>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895"/>
      <c r="M77" s="895"/>
      <c r="N77" s="895"/>
      <c r="O77" s="895"/>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895"/>
      <c r="M78" s="895"/>
      <c r="N78" s="895"/>
      <c r="O78" s="895"/>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895"/>
      <c r="M79" s="895"/>
      <c r="N79" s="895"/>
      <c r="O79" s="895"/>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895"/>
      <c r="M80" s="895"/>
      <c r="N80" s="895"/>
      <c r="O80" s="895"/>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895"/>
      <c r="M81" s="895"/>
      <c r="N81" s="895"/>
      <c r="O81" s="895"/>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895"/>
      <c r="M82" s="895"/>
      <c r="N82" s="895"/>
      <c r="O82" s="895"/>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895"/>
      <c r="M83" s="895"/>
      <c r="N83" s="895"/>
      <c r="O83" s="895"/>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895"/>
      <c r="M84" s="895"/>
      <c r="N84" s="895"/>
      <c r="O84" s="895"/>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895"/>
      <c r="M85" s="895"/>
      <c r="N85" s="895"/>
      <c r="O85" s="895"/>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895"/>
      <c r="M86" s="895"/>
      <c r="N86" s="895"/>
      <c r="O86" s="895"/>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895"/>
      <c r="M87" s="895"/>
      <c r="N87" s="895"/>
      <c r="O87" s="895"/>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895"/>
      <c r="M88" s="895"/>
      <c r="N88" s="895"/>
      <c r="O88" s="895"/>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895"/>
      <c r="M89" s="895"/>
      <c r="N89" s="895"/>
      <c r="O89" s="895"/>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895"/>
      <c r="M90" s="895"/>
      <c r="N90" s="895"/>
      <c r="O90" s="895"/>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895"/>
      <c r="M91" s="895"/>
      <c r="N91" s="895"/>
      <c r="O91" s="895"/>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895"/>
      <c r="M92" s="895"/>
      <c r="N92" s="895"/>
      <c r="O92" s="895"/>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895"/>
      <c r="M93" s="895"/>
      <c r="N93" s="895"/>
      <c r="O93" s="895"/>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895"/>
      <c r="M94" s="895"/>
      <c r="N94" s="895"/>
      <c r="O94" s="895"/>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895"/>
      <c r="M95" s="895"/>
      <c r="N95" s="895"/>
      <c r="O95" s="895"/>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895"/>
      <c r="M96" s="895"/>
      <c r="N96" s="895"/>
      <c r="O96" s="895"/>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895"/>
      <c r="M97" s="895"/>
      <c r="N97" s="895"/>
      <c r="O97" s="895"/>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895"/>
      <c r="M98" s="895"/>
      <c r="N98" s="895"/>
      <c r="O98" s="895"/>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895"/>
      <c r="M99" s="895"/>
      <c r="N99" s="895"/>
      <c r="O99" s="895"/>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895"/>
      <c r="M100" s="895"/>
      <c r="N100" s="895"/>
      <c r="O100" s="895"/>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895"/>
      <c r="M101" s="895"/>
      <c r="N101" s="895"/>
      <c r="O101" s="895"/>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895"/>
      <c r="M102" s="895"/>
      <c r="N102" s="895"/>
      <c r="O102" s="895"/>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895"/>
      <c r="M103" s="895"/>
      <c r="N103" s="895"/>
      <c r="O103" s="895"/>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39.95" customHeight="1">
      <c r="B105" s="34"/>
      <c r="C105" s="988" t="s">
        <v>126</v>
      </c>
      <c r="D105" s="988"/>
      <c r="E105" s="988"/>
      <c r="F105" s="988"/>
      <c r="G105" s="988"/>
      <c r="H105" s="988"/>
      <c r="I105" s="988"/>
      <c r="J105" s="988"/>
      <c r="K105" s="988"/>
      <c r="L105" s="988"/>
      <c r="M105" s="988"/>
      <c r="N105" s="988"/>
      <c r="O105" s="988"/>
      <c r="P105" s="988"/>
      <c r="Q105" s="988"/>
      <c r="R105" s="988"/>
      <c r="S105" s="988"/>
      <c r="T105" s="988"/>
      <c r="U105" s="988"/>
      <c r="V105" s="988"/>
      <c r="W105" s="988"/>
      <c r="X105" s="988"/>
      <c r="Y105" s="988"/>
      <c r="Z105" s="988"/>
      <c r="AA105" s="988"/>
      <c r="AB105" s="988"/>
      <c r="AC105" s="988"/>
      <c r="AD105" s="988"/>
      <c r="AE105" s="988"/>
      <c r="AF105" s="988"/>
      <c r="AG105" s="988"/>
      <c r="AH105" s="988"/>
      <c r="AI105" s="988"/>
      <c r="AJ105" s="988"/>
      <c r="AK105" s="988"/>
      <c r="AL105" s="988"/>
      <c r="AM105" s="988"/>
      <c r="AN105" s="988"/>
      <c r="AO105" s="988"/>
      <c r="AP105" s="233"/>
    </row>
    <row r="106" s="84" customFormat="1" ht="12" customHeight="1">
      <c r="B106" s="85"/>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s="236"/>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AL13:AM13"/>
    <mergeCell ref="AJ12:AK12"/>
    <mergeCell ref="AH13:AI13"/>
    <mergeCell ref="AJ13:AK13"/>
    <mergeCell ref="Z13:AA13"/>
    <mergeCell ref="AF13:AG13"/>
    <mergeCell ref="H56:K56"/>
    <mergeCell ref="H57:K57"/>
    <mergeCell ref="H58:K58"/>
    <mergeCell ref="H29:K29"/>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T7:U7"/>
    <mergeCell ref="J7:K7"/>
    <mergeCell ref="H7:I7"/>
    <mergeCell ref="R9:S9"/>
    <mergeCell ref="T9:U9"/>
    <mergeCell ref="L9:M9"/>
    <mergeCell ref="L7:M7"/>
    <mergeCell ref="J9:K9"/>
    <mergeCell ref="N9:O9"/>
    <mergeCell ref="L8:M8"/>
    <mergeCell ref="J8:K8"/>
    <mergeCell ref="R7:S7"/>
    <mergeCell ref="H8:I8"/>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L30:O30"/>
    <mergeCell ref="H33:K33"/>
    <mergeCell ref="L33:O33"/>
    <mergeCell ref="H32:K32"/>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48:K48"/>
    <mergeCell ref="L48:O48"/>
    <mergeCell ref="H45:K45"/>
    <mergeCell ref="L45:O45"/>
    <mergeCell ref="H46:K46"/>
    <mergeCell ref="L46:O46"/>
    <mergeCell ref="H47:K47"/>
    <mergeCell ref="L47:O47"/>
    <mergeCell ref="H49:K49"/>
    <mergeCell ref="L49:O49"/>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81:K81"/>
    <mergeCell ref="L81:O81"/>
    <mergeCell ref="H82:K82"/>
    <mergeCell ref="L82:O82"/>
    <mergeCell ref="L78:O78"/>
    <mergeCell ref="H79:K79"/>
    <mergeCell ref="L79:O79"/>
    <mergeCell ref="H80:K80"/>
    <mergeCell ref="L80:O80"/>
    <mergeCell ref="H78:K78"/>
    <mergeCell ref="H85:K85"/>
    <mergeCell ref="L85:O85"/>
    <mergeCell ref="H86:K86"/>
    <mergeCell ref="L86:O86"/>
    <mergeCell ref="H83:K83"/>
    <mergeCell ref="L83:O83"/>
    <mergeCell ref="H84:K84"/>
    <mergeCell ref="L84:O84"/>
    <mergeCell ref="H89:K89"/>
    <mergeCell ref="L89:O8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R21:AC21"/>
    <mergeCell ref="AD21:AO21"/>
    <mergeCell ref="H30:K30"/>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heetViews>
  <sheetFormatPr defaultColWidth="8.85546875" defaultRowHeight="15"/>
  <cols>
    <col min="1" max="1" width="4.28515625" style="640" customWidth="1"/>
    <col min="2" max="2" width="3.42578125" style="640" customWidth="1"/>
    <col min="3" max="3" width="6.85546875" style="640" customWidth="1"/>
    <col min="4" max="4" width="8.85546875" style="640" customWidth="1"/>
    <col min="5" max="5" width="39" style="640" customWidth="1"/>
    <col min="6" max="6" width="30" style="640" customWidth="1"/>
    <col min="7" max="9" width="8.85546875" style="640" customWidth="1"/>
    <col min="10" max="10" width="12" style="640" customWidth="1"/>
    <col min="11" max="11" width="8.85546875" style="640" customWidth="1"/>
    <col min="12" max="12" width="18.28515625" style="640" customWidth="1"/>
    <col min="13" max="16384" width="8.85546875" style="640" customWidth="1"/>
  </cols>
  <sheetData>
    <row r="1">
      <c r="M1" s="640"/>
    </row>
    <row r="2" ht="84" customHeight="1">
      <c r="B2" s="641"/>
      <c r="C2" s="642"/>
      <c r="K2" s="643"/>
      <c r="M2" s="643"/>
    </row>
    <row r="3" ht="15" customHeight="1">
      <c r="B3" s="641"/>
    </row>
    <row r="4">
      <c r="A4" s="644" t="s">
        <v>114</v>
      </c>
      <c r="B4" s="645"/>
      <c r="C4" s="645"/>
      <c r="D4" s="645"/>
      <c r="E4" s="645"/>
      <c r="F4" s="645"/>
      <c r="G4" s="645"/>
      <c r="H4" s="645"/>
      <c r="I4" s="645"/>
      <c r="J4" s="645"/>
      <c r="K4" s="645"/>
    </row>
    <row r="5">
      <c r="A5" s="691" t="s">
        <v>121</v>
      </c>
      <c r="B5" s="691"/>
      <c r="C5" s="691"/>
      <c r="D5" s="691"/>
      <c r="E5" s="691"/>
      <c r="F5" s="691"/>
      <c r="G5" s="645"/>
      <c r="H5" s="645"/>
      <c r="I5" s="645"/>
      <c r="J5" s="645"/>
      <c r="K5" s="645"/>
    </row>
    <row r="6">
      <c r="A6" s="645"/>
      <c r="B6" s="645"/>
      <c r="C6" s="645"/>
      <c r="D6" s="645"/>
      <c r="E6" s="645"/>
      <c r="F6" s="645"/>
      <c r="G6" s="645"/>
      <c r="H6" s="645"/>
      <c r="I6" s="645"/>
      <c r="J6" s="645"/>
      <c r="K6" s="645"/>
    </row>
    <row r="7">
      <c r="A7" s="645"/>
      <c r="B7" s="645"/>
      <c r="C7" s="645"/>
      <c r="D7" s="645"/>
      <c r="E7" s="645"/>
      <c r="F7" s="645"/>
      <c r="G7" s="645"/>
      <c r="H7" s="645"/>
      <c r="I7" s="645"/>
      <c r="J7" s="645"/>
      <c r="K7" s="645"/>
    </row>
    <row r="8">
      <c r="A8" s="644" t="s">
        <v>115</v>
      </c>
      <c r="B8" s="645"/>
      <c r="C8" s="645"/>
      <c r="D8" s="645"/>
      <c r="E8" s="645"/>
      <c r="F8" s="645"/>
      <c r="G8" s="645"/>
      <c r="H8" s="645"/>
      <c r="I8" s="645"/>
      <c r="J8" s="645"/>
      <c r="K8" s="645"/>
    </row>
    <row r="9">
      <c r="A9" s="691" t="s">
        <v>122</v>
      </c>
      <c r="B9" s="691"/>
      <c r="C9" s="691"/>
      <c r="D9" s="691"/>
      <c r="E9" s="691"/>
      <c r="F9" s="691"/>
      <c r="G9" s="645"/>
      <c r="H9" s="645"/>
      <c r="I9" s="645"/>
      <c r="J9" s="645"/>
      <c r="K9" s="645"/>
    </row>
    <row r="10">
      <c r="A10" s="690"/>
      <c r="B10" s="690"/>
      <c r="C10" s="690"/>
      <c r="D10" s="690"/>
      <c r="E10" s="690"/>
      <c r="F10" s="690"/>
      <c r="G10" s="645"/>
      <c r="H10" s="645"/>
      <c r="I10" s="645"/>
      <c r="J10" s="645"/>
      <c r="K10" s="645"/>
    </row>
    <row r="11">
      <c r="A11" s="645"/>
      <c r="B11" s="645"/>
      <c r="C11" s="645"/>
      <c r="D11" s="645"/>
      <c r="E11" s="645"/>
      <c r="F11" s="645"/>
      <c r="G11" s="645"/>
      <c r="H11" s="645"/>
      <c r="I11" s="645"/>
      <c r="J11" s="645"/>
      <c r="K11" s="645"/>
    </row>
    <row r="12">
      <c r="A12" s="690" t="s">
        <v>123</v>
      </c>
      <c r="B12" s="690"/>
      <c r="C12" s="690"/>
      <c r="D12" s="690"/>
      <c r="E12" s="690"/>
      <c r="F12" s="645"/>
      <c r="G12" s="645"/>
      <c r="H12" s="645"/>
      <c r="I12" s="645"/>
      <c r="J12" s="645"/>
      <c r="K12" s="645"/>
    </row>
    <row r="13">
      <c r="A13" s="645"/>
      <c r="B13" s="645"/>
      <c r="C13" s="645"/>
      <c r="D13" s="645"/>
      <c r="E13" s="645"/>
      <c r="F13" s="645"/>
      <c r="G13" s="645"/>
      <c r="H13" s="645"/>
      <c r="I13" s="645"/>
      <c r="J13" s="645"/>
      <c r="K13" s="645"/>
    </row>
    <row r="14" ht="16.5" customHeight="1">
      <c r="A14" s="990" t="s">
        <v>116</v>
      </c>
      <c r="B14" s="990"/>
      <c r="C14" s="990"/>
      <c r="D14" s="990"/>
      <c r="E14" s="990"/>
      <c r="F14" s="990"/>
      <c r="G14" s="990"/>
      <c r="H14" s="990"/>
      <c r="I14" s="990"/>
      <c r="J14" s="646"/>
      <c r="K14" s="645"/>
    </row>
    <row r="15" ht="15" customHeight="1">
      <c r="A15" s="990" t="s">
        <v>117</v>
      </c>
      <c r="B15" s="990"/>
      <c r="C15" s="990"/>
      <c r="D15" s="990"/>
      <c r="E15" s="990"/>
      <c r="F15" s="990"/>
      <c r="G15" s="990"/>
      <c r="H15" s="990"/>
      <c r="I15" s="990"/>
      <c r="J15" s="646"/>
      <c r="K15" s="646"/>
      <c r="L15" s="646"/>
    </row>
    <row r="16">
      <c r="C16" s="647"/>
      <c r="D16" s="647"/>
      <c r="E16" s="647"/>
      <c r="F16" s="647"/>
      <c r="G16" s="647"/>
      <c r="H16" s="647"/>
      <c r="I16" s="647"/>
      <c r="J16" s="647"/>
      <c r="K16" s="647"/>
      <c r="L16" s="647"/>
    </row>
    <row r="43">
      <c r="A43" s="640"/>
    </row>
  </sheetData>
  <mergeCells count="2">
    <mergeCell ref="A15:I15"/>
    <mergeCell ref="A14:I14"/>
  </mergeCells>
  <hyperlinks>
    <hyperlink ref="A5:F5" r:id="rId42" display="For all STR definitions, please click here or visit www.str.com/data-insights/resources/glossary"/>
    <hyperlink ref="A14:I14" r:id="rId43" display="For the latest in industry news, visit HotelNewsNow.com."/>
    <hyperlink ref="A15:I15" r:id="rId44" display="To learn more about the Hotel Data Conference, visit HotelDataConference.com."/>
    <hyperlink ref="A9:F9" r:id="rId45" display="For all STR FAQs, please click here or visit www.str.com/data-insights/resources/FAQ"/>
    <hyperlink ref="A12:E12" r:id="rId46" display="For additional support, please contact your regional office."/>
  </hyperlinks>
  <printOptions horizontalCentered="1" verticalCentered="1"/>
  <pageMargins left="0.25" right="0.25" top="0.25" bottom="0.25" header="0" footer="0"/>
  <pageSetup scale="93" fitToWidth="1" fitToHeight="1" orientation="landscape" r:id="rId6"/>
  <headerFooter>
    <oddHeader/>
    <oddFooter/>
  </headerFooter>
  <rowBreaks count="1" manualBreakCount="1">
    <brk id="43" max="16383" man="1"/>
  </rowBreaks>
  <colBreaks count="1" manualBreakCount="1">
    <brk id="13" max="1048575" man="1"/>
  </colBreaks>
  <drawing r:id="rId7"/>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6" customWidth="1"/>
    <col min="38" max="48" width="9.140625" style="236" customWidth="1"/>
  </cols>
  <sheetData>
    <row r="1" ht="39.95" customHeight="1">
      <c r="A1" s="7"/>
      <c r="B1" s="656" t="s">
        <v>131</v>
      </c>
      <c r="AA1" s="996"/>
      <c r="AB1" s="996"/>
      <c r="AC1" s="996"/>
      <c r="AD1" s="996"/>
      <c r="AE1" s="996"/>
      <c r="AF1" s="996"/>
      <c r="AH1" s="236"/>
    </row>
    <row r="2" ht="20.1" customHeight="1">
      <c r="A2" s="6"/>
      <c r="B2" s="997" t="s">
        <v>144</v>
      </c>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7"/>
      <c r="AC2" s="997"/>
      <c r="AD2" s="997"/>
      <c r="AE2" s="997"/>
      <c r="AF2" s="26"/>
    </row>
    <row r="3" ht="20.1" customHeight="1">
      <c r="A3" s="6"/>
      <c r="B3" s="997" t="s">
        <v>145</v>
      </c>
      <c r="C3" s="997"/>
      <c r="D3" s="997"/>
      <c r="E3" s="997"/>
      <c r="F3" s="997"/>
      <c r="G3" s="997"/>
      <c r="H3" s="997"/>
      <c r="I3" s="997"/>
      <c r="J3" s="997"/>
      <c r="K3" s="997"/>
      <c r="L3" s="997"/>
      <c r="M3" s="997"/>
      <c r="N3" s="997"/>
      <c r="O3" s="997"/>
      <c r="P3" s="997"/>
      <c r="Q3" s="997"/>
      <c r="R3" s="997"/>
      <c r="S3" s="997"/>
      <c r="T3" s="997"/>
      <c r="U3" s="998"/>
      <c r="V3" s="998"/>
      <c r="W3" s="998"/>
      <c r="X3" s="998"/>
      <c r="Y3" s="998"/>
      <c r="Z3" s="998"/>
      <c r="AA3" s="998"/>
      <c r="AB3" s="998"/>
      <c r="AC3" s="998"/>
      <c r="AD3" s="998"/>
      <c r="AE3" s="998"/>
      <c r="AF3" s="998"/>
    </row>
    <row r="4" ht="20.1" customHeight="1">
      <c r="A4" s="6"/>
      <c r="B4" s="997" t="s">
        <v>146</v>
      </c>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999"/>
      <c r="Y18" s="999"/>
      <c r="Z18" s="999"/>
      <c r="AA18" s="999"/>
      <c r="AB18" s="999"/>
      <c r="AC18" s="999"/>
      <c r="AD18" s="999"/>
      <c r="AE18" s="999"/>
      <c r="AF18" s="999"/>
      <c r="AG18" s="999"/>
    </row>
    <row r="19" s="117" customFormat="1" ht="15.95" customHeight="1">
      <c r="B19" s="964" t="s">
        <v>22</v>
      </c>
      <c r="C19" s="1000">
        <v>2021</v>
      </c>
      <c r="D19" s="1000"/>
      <c r="E19" s="1000"/>
      <c r="F19" s="1000"/>
      <c r="G19" s="1000"/>
      <c r="H19" s="1000"/>
      <c r="I19" s="1000">
        <v>2022</v>
      </c>
      <c r="J19" s="1000"/>
      <c r="K19" s="1000"/>
      <c r="L19" s="1000"/>
      <c r="M19" s="1000"/>
      <c r="N19" s="1000"/>
      <c r="O19" s="1000"/>
      <c r="P19" s="1000"/>
      <c r="Q19" s="1000"/>
      <c r="R19" s="1000"/>
      <c r="S19" s="1000"/>
      <c r="T19" s="1000"/>
      <c r="U19" s="119"/>
      <c r="V19" s="1001" t="s">
        <v>58</v>
      </c>
      <c r="W19" s="1001"/>
      <c r="X19" s="1001"/>
      <c r="Y19" s="119"/>
      <c r="Z19" s="1001" t="s">
        <v>44</v>
      </c>
      <c r="AA19" s="1001"/>
      <c r="AB19" s="1001"/>
      <c r="AC19" s="119"/>
      <c r="AD19" s="1002" t="s">
        <v>45</v>
      </c>
      <c r="AE19" s="1002"/>
      <c r="AF19" s="1002"/>
      <c r="AG19" s="119"/>
      <c r="AH19" s="236"/>
      <c r="AI19" s="236"/>
      <c r="AJ19" s="236"/>
      <c r="AK19" s="236"/>
      <c r="AL19" s="236"/>
      <c r="AM19" s="236"/>
      <c r="AN19" s="236"/>
      <c r="AO19" s="236"/>
      <c r="AP19" s="236"/>
      <c r="AQ19" s="236"/>
      <c r="AR19" s="236"/>
      <c r="AS19" s="236"/>
      <c r="AT19" s="236"/>
      <c r="AU19" s="236"/>
      <c r="AV19" s="236"/>
    </row>
    <row r="20" s="118" customFormat="1" ht="15.95" customHeight="1">
      <c r="B20" s="964"/>
      <c r="C20" s="269" t="s">
        <v>154</v>
      </c>
      <c r="D20" s="269" t="s">
        <v>158</v>
      </c>
      <c r="E20" s="269" t="s">
        <v>159</v>
      </c>
      <c r="F20" s="269" t="s">
        <v>162</v>
      </c>
      <c r="G20" s="269" t="s">
        <v>164</v>
      </c>
      <c r="H20" s="1003" t="s">
        <v>165</v>
      </c>
      <c r="I20" s="269" t="s">
        <v>166</v>
      </c>
      <c r="J20" s="269" t="s">
        <v>167</v>
      </c>
      <c r="K20" s="269" t="s">
        <v>168</v>
      </c>
      <c r="L20" s="269" t="s">
        <v>169</v>
      </c>
      <c r="M20" s="269" t="s">
        <v>170</v>
      </c>
      <c r="N20" s="269" t="s">
        <v>171</v>
      </c>
      <c r="O20" s="269" t="s">
        <v>154</v>
      </c>
      <c r="P20" s="269" t="s">
        <v>158</v>
      </c>
      <c r="Q20" s="269" t="s">
        <v>159</v>
      </c>
      <c r="R20" s="269" t="s">
        <v>162</v>
      </c>
      <c r="S20" s="269" t="s">
        <v>164</v>
      </c>
      <c r="T20" s="1003" t="s">
        <v>165</v>
      </c>
      <c r="U20" s="144"/>
      <c r="V20" s="268">
        <v>2020</v>
      </c>
      <c r="W20" s="269">
        <v>2021</v>
      </c>
      <c r="X20" s="270">
        <v>2022</v>
      </c>
      <c r="Y20" s="144"/>
      <c r="Z20" s="268">
        <v>2020</v>
      </c>
      <c r="AA20" s="269">
        <v>2021</v>
      </c>
      <c r="AB20" s="270">
        <v>2022</v>
      </c>
      <c r="AC20" s="144"/>
      <c r="AD20" s="268">
        <v>2020</v>
      </c>
      <c r="AE20" s="269">
        <v>2021</v>
      </c>
      <c r="AF20" s="270">
        <v>2022</v>
      </c>
      <c r="AG20" s="144"/>
      <c r="AH20" s="236"/>
      <c r="AI20" s="236"/>
      <c r="AJ20" s="236"/>
      <c r="AK20" s="236"/>
      <c r="AL20" s="236"/>
      <c r="AM20" s="236"/>
      <c r="AN20" s="236"/>
      <c r="AO20" s="236"/>
      <c r="AP20" s="236"/>
      <c r="AQ20" s="236"/>
      <c r="AR20" s="236"/>
      <c r="AS20" s="236"/>
      <c r="AT20" s="236"/>
      <c r="AU20" s="236"/>
      <c r="AV20" s="236"/>
    </row>
    <row r="21" ht="21.95" customHeight="1">
      <c r="B21" s="263" t="s">
        <v>19</v>
      </c>
      <c r="C21" s="573">
        <v>79.24405343760182469859889215</v>
      </c>
      <c r="D21" s="574">
        <v>75.138481590094493320299771910</v>
      </c>
      <c r="E21" s="574">
        <v>74.006734006734006734006734010</v>
      </c>
      <c r="F21" s="574">
        <v>84.00130335614206581948517432</v>
      </c>
      <c r="G21" s="574">
        <v>67.138047138047138047138047140</v>
      </c>
      <c r="H21" s="1004">
        <v>65.232974910394265232974910390</v>
      </c>
      <c r="I21" s="574">
        <v>67.188009123492994460736396220</v>
      </c>
      <c r="J21" s="574">
        <v>82.97258297258297258297258297</v>
      </c>
      <c r="K21" s="574">
        <v>79.081133919843597262952101660</v>
      </c>
      <c r="L21" s="574">
        <v>82.99663299663299663299663300</v>
      </c>
      <c r="M21" s="574">
        <v>80.74291300097751710654936461</v>
      </c>
      <c r="N21" s="574">
        <v>85.18518518518518518518518519</v>
      </c>
      <c r="O21" s="574">
        <v>81.65526230042359074617139133</v>
      </c>
      <c r="P21" s="574">
        <v>75.822743564679048550016291950</v>
      </c>
      <c r="Q21" s="574">
        <v>77.946127946127946127946127950</v>
      </c>
      <c r="R21" s="574">
        <v>75.985663082437275985663082440</v>
      </c>
      <c r="S21" s="574">
        <v>76.700336700336700336700336700</v>
      </c>
      <c r="T21" s="1004">
        <v>70.218312153796024763766699250</v>
      </c>
      <c r="U21" s="113"/>
      <c r="V21" s="573">
        <v>59.645636694817022685875144890</v>
      </c>
      <c r="W21" s="574">
        <v>74.315760343157603431576034320</v>
      </c>
      <c r="X21" s="575">
        <v>77.971495779714957797149577970</v>
      </c>
      <c r="Y21" s="113"/>
      <c r="Z21" s="573">
        <v>61.231884057971014492753623190</v>
      </c>
      <c r="AA21" s="574">
        <v>72.178304787000439174352217830</v>
      </c>
      <c r="AB21" s="575">
        <v>74.275362318840579710144927540</v>
      </c>
      <c r="AC21" s="113"/>
      <c r="AD21" s="573">
        <v>59.645636694817022685875144890</v>
      </c>
      <c r="AE21" s="574">
        <v>74.315760343157603431576034320</v>
      </c>
      <c r="AF21" s="575">
        <v>77.971495779714957797149577970</v>
      </c>
      <c r="AG21" s="113"/>
    </row>
    <row r="22" ht="21.95" customHeight="1">
      <c r="B22" s="38" t="s">
        <v>35</v>
      </c>
      <c r="C22" s="271">
        <v>78.490922214202431847204486150</v>
      </c>
      <c r="D22" s="92">
        <v>71.872744433957026261728943420</v>
      </c>
      <c r="E22" s="92">
        <v>67.458405048766494549627079750</v>
      </c>
      <c r="F22" s="92">
        <v>73.438454277941258120037754710</v>
      </c>
      <c r="G22" s="92">
        <v>66.993689041881812966150315550</v>
      </c>
      <c r="H22" s="1005">
        <v>54.849814002553994780967186720</v>
      </c>
      <c r="I22" s="92">
        <v>54.105824218533118649714063630</v>
      </c>
      <c r="J22" s="92">
        <v>68.416523235800344234079173840</v>
      </c>
      <c r="K22" s="92">
        <v>72.916550996613180833934817610</v>
      </c>
      <c r="L22" s="92">
        <v>78.651749856569133677567412510</v>
      </c>
      <c r="M22" s="92">
        <v>64.788184998056743101438010100</v>
      </c>
      <c r="N22" s="92">
        <v>66.896156052782558806655192200</v>
      </c>
      <c r="O22" s="92">
        <v>63.139192715562711676197879070</v>
      </c>
      <c r="P22" s="92">
        <v>69.890622397423796568763533400</v>
      </c>
      <c r="Q22" s="92">
        <v>69.133677567412507171543316120</v>
      </c>
      <c r="R22" s="92">
        <v>71.478540891677308311587363280</v>
      </c>
      <c r="S22" s="92">
        <v>68.571428571428571428571428570</v>
      </c>
      <c r="T22" s="1005">
        <v>61.889956137915718172228082840</v>
      </c>
      <c r="U22" s="113"/>
      <c r="V22" s="271">
        <v>47.876895259017036554829887060</v>
      </c>
      <c r="W22" s="92">
        <v>66.687100653101643364062905240</v>
      </c>
      <c r="X22" s="272">
        <v>67.445830287883431966614009860</v>
      </c>
      <c r="Y22" s="113"/>
      <c r="Z22" s="271">
        <v>47.814861932200853101848387340</v>
      </c>
      <c r="AA22" s="92">
        <v>65.073336825563122053431115770</v>
      </c>
      <c r="AB22" s="272">
        <v>67.299633315872184389732844420</v>
      </c>
      <c r="AC22" s="113"/>
      <c r="AD22" s="271">
        <v>47.876895259017036554829887060</v>
      </c>
      <c r="AE22" s="92">
        <v>66.687100653101643364062905240</v>
      </c>
      <c r="AF22" s="272">
        <v>67.445830287883431966614009860</v>
      </c>
      <c r="AG22" s="113"/>
    </row>
    <row r="23" ht="21.95" customHeight="1">
      <c r="B23" s="40" t="s">
        <v>97</v>
      </c>
      <c r="C23" s="576">
        <v>100.95951379109363265993528652</v>
      </c>
      <c r="D23" s="113">
        <v>104.54377689597394749777862909</v>
      </c>
      <c r="E23" s="113">
        <v>109.70720987725234285321093894</v>
      </c>
      <c r="F23" s="113">
        <v>114.38326716173922503462813630</v>
      </c>
      <c r="G23" s="113">
        <v>100.21548014180388225482286917</v>
      </c>
      <c r="H23" s="1006">
        <v>118.93016612107760459101446118</v>
      </c>
      <c r="I23" s="113">
        <v>124.17888479466116472859141982</v>
      </c>
      <c r="J23" s="113">
        <v>121.27564957753698018114773781</v>
      </c>
      <c r="K23" s="113">
        <v>108.45429856320418037065555088</v>
      </c>
      <c r="L23" s="113">
        <v>105.52420403608909556462303260</v>
      </c>
      <c r="M23" s="113">
        <v>124.62598389404705626579330580</v>
      </c>
      <c r="N23" s="113">
        <v>127.33943205637998849951341190</v>
      </c>
      <c r="O23" s="113">
        <v>129.32579399332226001554992762</v>
      </c>
      <c r="P23" s="113">
        <v>108.48772119033200840541509353</v>
      </c>
      <c r="Q23" s="113">
        <v>112.74697179263534351938663529</v>
      </c>
      <c r="R23" s="113">
        <v>106.30555987085158512929824510</v>
      </c>
      <c r="S23" s="113">
        <v>111.85465768803762743172467337</v>
      </c>
      <c r="T23" s="1006">
        <v>113.45671662351676666232737025</v>
      </c>
      <c r="U23" s="113"/>
      <c r="V23" s="576">
        <v>124.58125442794812344762438157</v>
      </c>
      <c r="W23" s="113">
        <v>111.43948322141214494637390991</v>
      </c>
      <c r="X23" s="577">
        <v>115.60610262618902953133108741</v>
      </c>
      <c r="Y23" s="113"/>
      <c r="Z23" s="576">
        <v>128.06035944388156593593290073</v>
      </c>
      <c r="AA23" s="113">
        <v>110.91840115782310471275771895</v>
      </c>
      <c r="AB23" s="577">
        <v>110.36518129333182545662573067</v>
      </c>
      <c r="AC23" s="113"/>
      <c r="AD23" s="576">
        <v>124.58125442794812344762438157</v>
      </c>
      <c r="AE23" s="113">
        <v>111.43948322141214494637390991</v>
      </c>
      <c r="AF23" s="577">
        <v>115.60610262618902953133108741</v>
      </c>
      <c r="AG23" s="113"/>
    </row>
    <row r="24" ht="21.95" customHeight="1">
      <c r="A24" s="23"/>
      <c r="B24" s="39" t="s">
        <v>23</v>
      </c>
      <c r="C24" s="273" t="s">
        <v>155</v>
      </c>
      <c r="D24" s="274" t="s">
        <v>155</v>
      </c>
      <c r="E24" s="274" t="s">
        <v>160</v>
      </c>
      <c r="F24" s="274" t="s">
        <v>163</v>
      </c>
      <c r="G24" s="274" t="s">
        <v>155</v>
      </c>
      <c r="H24" s="1007" t="s">
        <v>163</v>
      </c>
      <c r="I24" s="274" t="s">
        <v>160</v>
      </c>
      <c r="J24" s="274" t="s">
        <v>163</v>
      </c>
      <c r="K24" s="274" t="s">
        <v>155</v>
      </c>
      <c r="L24" s="274" t="s">
        <v>160</v>
      </c>
      <c r="M24" s="274" t="s">
        <v>160</v>
      </c>
      <c r="N24" s="274" t="s">
        <v>160</v>
      </c>
      <c r="O24" s="274" t="s">
        <v>155</v>
      </c>
      <c r="P24" s="274" t="s">
        <v>155</v>
      </c>
      <c r="Q24" s="274" t="s">
        <v>160</v>
      </c>
      <c r="R24" s="274" t="s">
        <v>155</v>
      </c>
      <c r="S24" s="274" t="s">
        <v>160</v>
      </c>
      <c r="T24" s="1007" t="s">
        <v>160</v>
      </c>
      <c r="U24" s="113"/>
      <c r="V24" s="273" t="s">
        <v>163</v>
      </c>
      <c r="W24" s="274" t="s">
        <v>155</v>
      </c>
      <c r="X24" s="275" t="s">
        <v>155</v>
      </c>
      <c r="Y24" s="113"/>
      <c r="Z24" s="273" t="s">
        <v>163</v>
      </c>
      <c r="AA24" s="274" t="s">
        <v>155</v>
      </c>
      <c r="AB24" s="275" t="s">
        <v>155</v>
      </c>
      <c r="AC24" s="113"/>
      <c r="AD24" s="273" t="s">
        <v>163</v>
      </c>
      <c r="AE24" s="274" t="s">
        <v>155</v>
      </c>
      <c r="AF24" s="275" t="s">
        <v>155</v>
      </c>
      <c r="AG24" s="113"/>
    </row>
    <row r="25" ht="21.95" customHeight="1">
      <c r="B25" s="25" t="s">
        <v>68</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3">
        <v>34.811529933408815099237505700</v>
      </c>
      <c r="D26" s="574">
        <v>17.293997965476139902244601650</v>
      </c>
      <c r="E26" s="574">
        <v>6.2862669246100251039137605600</v>
      </c>
      <c r="F26" s="574">
        <v>25.206410879138533796943581250</v>
      </c>
      <c r="G26" s="574">
        <v>12.528216704288304016835754580</v>
      </c>
      <c r="H26" s="1004">
        <v>14.662084765123172848690995420</v>
      </c>
      <c r="I26" s="574">
        <v>10.208444682040135563743921620</v>
      </c>
      <c r="J26" s="574">
        <v>6.2846580406355725175190820500</v>
      </c>
      <c r="K26" s="574">
        <v>4.0737564322980533350594120800</v>
      </c>
      <c r="L26" s="574">
        <v>-0.2428166734676902002524807400</v>
      </c>
      <c r="M26" s="574">
        <v>3.5953177258003648938490841900</v>
      </c>
      <c r="N26" s="574">
        <v>19.678334910040901804342687180</v>
      </c>
      <c r="O26" s="574">
        <v>3.0427631578971095373095568400</v>
      </c>
      <c r="P26" s="574">
        <v>0.9106678230628560698776679800</v>
      </c>
      <c r="Q26" s="574">
        <v>5.3230209281648663562954715800</v>
      </c>
      <c r="R26" s="574">
        <v>-9.542280837813506239162768510</v>
      </c>
      <c r="S26" s="574">
        <v>14.242728184633871524302150160</v>
      </c>
      <c r="T26" s="1004">
        <v>7.6423576423481792932342391200</v>
      </c>
      <c r="U26" s="113"/>
      <c r="V26" s="573">
        <v>-22.047991537992611827299395650</v>
      </c>
      <c r="W26" s="574">
        <v>24.595468271087410123450957560</v>
      </c>
      <c r="X26" s="575">
        <v>4.9191926714229775068248231200</v>
      </c>
      <c r="Y26" s="113"/>
      <c r="Z26" s="573">
        <v>-15.551181102404352408704796370</v>
      </c>
      <c r="AA26" s="574">
        <v>17.876994800015923387794147020</v>
      </c>
      <c r="AB26" s="575">
        <v>2.9053848494073800145107965200</v>
      </c>
      <c r="AC26" s="113"/>
      <c r="AD26" s="573">
        <v>-22.047991537992611827299395650</v>
      </c>
      <c r="AE26" s="574">
        <v>24.595468271087410123450957560</v>
      </c>
      <c r="AF26" s="575">
        <v>4.9191926714229775068248231200</v>
      </c>
      <c r="AG26" s="113"/>
    </row>
    <row r="27" ht="21.95" customHeight="1">
      <c r="B27" s="38" t="s">
        <v>35</v>
      </c>
      <c r="C27" s="271">
        <v>50.859033187364156132505025080</v>
      </c>
      <c r="D27" s="92">
        <v>25.911876276663454932163440360</v>
      </c>
      <c r="E27" s="92">
        <v>27.072300875293023901081448520</v>
      </c>
      <c r="F27" s="92">
        <v>43.584455058483245373749447370</v>
      </c>
      <c r="G27" s="92">
        <v>39.493489427796070508167258600</v>
      </c>
      <c r="H27" s="1005">
        <v>23.874608150405229923448113420</v>
      </c>
      <c r="I27" s="92">
        <v>14.176918570533743382035268710</v>
      </c>
      <c r="J27" s="92">
        <v>23.50199733682961185648018400</v>
      </c>
      <c r="K27" s="92">
        <v>1.3661623957977150475626009100</v>
      </c>
      <c r="L27" s="92">
        <v>16.325837929562408165388612870</v>
      </c>
      <c r="M27" s="92">
        <v>-6.5433285280090590803362071300</v>
      </c>
      <c r="N27" s="92">
        <v>-10.466098441241450036397421090</v>
      </c>
      <c r="O27" s="92">
        <v>-19.558605078868555327794054220</v>
      </c>
      <c r="P27" s="92">
        <v>-2.7578215527812015806242930400</v>
      </c>
      <c r="Q27" s="92">
        <v>2.4834155468108093938770730400</v>
      </c>
      <c r="R27" s="92">
        <v>-2.6687835487470123029069886600</v>
      </c>
      <c r="S27" s="92">
        <v>2.3550569495311753420801563900</v>
      </c>
      <c r="T27" s="1005">
        <v>12.835307217235048754367647580</v>
      </c>
      <c r="U27" s="113"/>
      <c r="V27" s="271">
        <v>-32.047244872936589058849803360</v>
      </c>
      <c r="W27" s="92">
        <v>39.288690906843340436631601760</v>
      </c>
      <c r="X27" s="272">
        <v>1.1377457219654395774560956800</v>
      </c>
      <c r="Y27" s="113"/>
      <c r="Z27" s="271">
        <v>-25.118485893542991819285371810</v>
      </c>
      <c r="AA27" s="92">
        <v>36.094373581659834847576228070</v>
      </c>
      <c r="AB27" s="272">
        <v>3.4212115113118868722849961200</v>
      </c>
      <c r="AC27" s="113"/>
      <c r="AD27" s="271">
        <v>-32.047244872936589058849803360</v>
      </c>
      <c r="AE27" s="92">
        <v>39.288690906843340436631601760</v>
      </c>
      <c r="AF27" s="272">
        <v>1.1377457219654395774560956800</v>
      </c>
      <c r="AG27" s="113"/>
    </row>
    <row r="28" ht="21.95" customHeight="1">
      <c r="B28" s="40" t="s">
        <v>97</v>
      </c>
      <c r="C28" s="576">
        <v>-10.637416212219804667134112560</v>
      </c>
      <c r="D28" s="113">
        <v>-6.8443728789914089880842299800</v>
      </c>
      <c r="E28" s="113">
        <v>-16.357643489257030151603967470</v>
      </c>
      <c r="F28" s="113">
        <v>-12.799466468607455752513085620</v>
      </c>
      <c r="G28" s="113">
        <v>-19.330846790190396397503457560</v>
      </c>
      <c r="H28" s="1006">
        <v>-7.4369747948282325537218256200</v>
      </c>
      <c r="I28" s="113">
        <v>-3.475723410757086768983480200</v>
      </c>
      <c r="J28" s="113">
        <v>-13.940939958437176080699749300</v>
      </c>
      <c r="K28" s="113">
        <v>2.6711024393868840289373570100</v>
      </c>
      <c r="L28" s="113">
        <v>-14.243314209399867153596907910</v>
      </c>
      <c r="M28" s="113">
        <v>10.848499196427646325406632490</v>
      </c>
      <c r="N28" s="113">
        <v>33.668178004704720470867533360</v>
      </c>
      <c r="O28" s="113">
        <v>28.096688600260340497968105230</v>
      </c>
      <c r="P28" s="113">
        <v>3.772528993529130441389533100</v>
      </c>
      <c r="Q28" s="113">
        <v>2.7707950268128311870167686900</v>
      </c>
      <c r="R28" s="113">
        <v>-7.0619658725337999436706073400</v>
      </c>
      <c r="S28" s="113">
        <v>11.614151356425934205287145920</v>
      </c>
      <c r="T28" s="1006">
        <v>-4.6022381672366646803040944400</v>
      </c>
      <c r="U28" s="113"/>
      <c r="V28" s="576">
        <v>14.715007973274796198379879120</v>
      </c>
      <c r="W28" s="113">
        <v>-10.548754920503314847667535810</v>
      </c>
      <c r="X28" s="577">
        <v>3.7389076872432079676595636800</v>
      </c>
      <c r="Y28" s="113"/>
      <c r="Z28" s="576">
        <v>12.776590998970167914184620660</v>
      </c>
      <c r="AA28" s="113">
        <v>-13.385842707700936171635927860</v>
      </c>
      <c r="AB28" s="577">
        <v>-0.4987629272451616429102726200</v>
      </c>
      <c r="AC28" s="113"/>
      <c r="AD28" s="576">
        <v>14.715007973274796198379879120</v>
      </c>
      <c r="AE28" s="113">
        <v>-10.548754920503314847667535810</v>
      </c>
      <c r="AF28" s="577">
        <v>3.7389076872432079676595636800</v>
      </c>
      <c r="AG28" s="113"/>
    </row>
    <row r="29" ht="21.95" customHeight="1">
      <c r="A29" s="23"/>
      <c r="B29" s="39" t="s">
        <v>23</v>
      </c>
      <c r="C29" s="273" t="s">
        <v>161</v>
      </c>
      <c r="D29" s="274" t="s">
        <v>155</v>
      </c>
      <c r="E29" s="274" t="s">
        <v>161</v>
      </c>
      <c r="F29" s="274" t="s">
        <v>161</v>
      </c>
      <c r="G29" s="274" t="s">
        <v>161</v>
      </c>
      <c r="H29" s="1007" t="s">
        <v>155</v>
      </c>
      <c r="I29" s="274" t="s">
        <v>155</v>
      </c>
      <c r="J29" s="274" t="s">
        <v>156</v>
      </c>
      <c r="K29" s="274" t="s">
        <v>155</v>
      </c>
      <c r="L29" s="274" t="s">
        <v>161</v>
      </c>
      <c r="M29" s="274" t="s">
        <v>160</v>
      </c>
      <c r="N29" s="274" t="s">
        <v>172</v>
      </c>
      <c r="O29" s="274" t="s">
        <v>172</v>
      </c>
      <c r="P29" s="274" t="s">
        <v>160</v>
      </c>
      <c r="Q29" s="274" t="s">
        <v>160</v>
      </c>
      <c r="R29" s="274" t="s">
        <v>157</v>
      </c>
      <c r="S29" s="274" t="s">
        <v>172</v>
      </c>
      <c r="T29" s="1007" t="s">
        <v>155</v>
      </c>
      <c r="U29" s="113"/>
      <c r="V29" s="273" t="s">
        <v>163</v>
      </c>
      <c r="W29" s="274" t="s">
        <v>161</v>
      </c>
      <c r="X29" s="275" t="s">
        <v>155</v>
      </c>
      <c r="Y29" s="113"/>
      <c r="Z29" s="273" t="s">
        <v>160</v>
      </c>
      <c r="AA29" s="274" t="s">
        <v>157</v>
      </c>
      <c r="AB29" s="275" t="s">
        <v>157</v>
      </c>
      <c r="AC29" s="113"/>
      <c r="AD29" s="273" t="s">
        <v>163</v>
      </c>
      <c r="AE29" s="274" t="s">
        <v>161</v>
      </c>
      <c r="AF29" s="275" t="s">
        <v>155</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64" t="s">
        <v>9</v>
      </c>
      <c r="C31" s="1000">
        <v>2021</v>
      </c>
      <c r="D31" s="1000"/>
      <c r="E31" s="1000"/>
      <c r="F31" s="1000"/>
      <c r="G31" s="1000"/>
      <c r="H31" s="1000"/>
      <c r="I31" s="1000">
        <v>2022</v>
      </c>
      <c r="J31" s="1000"/>
      <c r="K31" s="1000"/>
      <c r="L31" s="1000"/>
      <c r="M31" s="1000"/>
      <c r="N31" s="1000"/>
      <c r="O31" s="1000"/>
      <c r="P31" s="1000"/>
      <c r="Q31" s="1000"/>
      <c r="R31" s="1000"/>
      <c r="S31" s="1000"/>
      <c r="T31" s="1000"/>
      <c r="U31" s="119"/>
      <c r="V31" s="1001" t="s">
        <v>58</v>
      </c>
      <c r="W31" s="1001"/>
      <c r="X31" s="1001"/>
      <c r="Y31" s="119"/>
      <c r="Z31" s="1001" t="s">
        <v>44</v>
      </c>
      <c r="AA31" s="1001"/>
      <c r="AB31" s="1001"/>
      <c r="AC31" s="119"/>
      <c r="AD31" s="1002" t="s">
        <v>45</v>
      </c>
      <c r="AE31" s="1002"/>
      <c r="AF31" s="1002"/>
      <c r="AG31" s="119"/>
      <c r="AH31" s="236"/>
      <c r="AI31" s="236"/>
      <c r="AJ31" s="236"/>
      <c r="AK31" s="236"/>
      <c r="AL31" s="236"/>
      <c r="AM31" s="236"/>
      <c r="AN31" s="236"/>
      <c r="AO31" s="236"/>
      <c r="AP31" s="236"/>
      <c r="AQ31" s="236"/>
      <c r="AR31" s="236"/>
      <c r="AS31" s="236"/>
      <c r="AT31" s="236"/>
      <c r="AU31" s="236"/>
      <c r="AV31" s="236"/>
    </row>
    <row r="32" s="118" customFormat="1" ht="15.95" customHeight="1">
      <c r="B32" s="964"/>
      <c r="C32" s="269" t="s">
        <v>154</v>
      </c>
      <c r="D32" s="269" t="s">
        <v>158</v>
      </c>
      <c r="E32" s="269" t="s">
        <v>159</v>
      </c>
      <c r="F32" s="269" t="s">
        <v>162</v>
      </c>
      <c r="G32" s="269" t="s">
        <v>164</v>
      </c>
      <c r="H32" s="1003" t="s">
        <v>165</v>
      </c>
      <c r="I32" s="269" t="s">
        <v>166</v>
      </c>
      <c r="J32" s="269" t="s">
        <v>167</v>
      </c>
      <c r="K32" s="269" t="s">
        <v>168</v>
      </c>
      <c r="L32" s="269" t="s">
        <v>169</v>
      </c>
      <c r="M32" s="269" t="s">
        <v>170</v>
      </c>
      <c r="N32" s="269" t="s">
        <v>171</v>
      </c>
      <c r="O32" s="269" t="s">
        <v>154</v>
      </c>
      <c r="P32" s="269" t="s">
        <v>158</v>
      </c>
      <c r="Q32" s="269" t="s">
        <v>159</v>
      </c>
      <c r="R32" s="269" t="s">
        <v>162</v>
      </c>
      <c r="S32" s="269" t="s">
        <v>164</v>
      </c>
      <c r="T32" s="1003" t="s">
        <v>165</v>
      </c>
      <c r="U32" s="144"/>
      <c r="V32" s="268">
        <v>2020</v>
      </c>
      <c r="W32" s="269">
        <v>2021</v>
      </c>
      <c r="X32" s="270">
        <v>2022</v>
      </c>
      <c r="Y32" s="144"/>
      <c r="Z32" s="268">
        <v>2020</v>
      </c>
      <c r="AA32" s="269">
        <v>2021</v>
      </c>
      <c r="AB32" s="270">
        <v>2022</v>
      </c>
      <c r="AC32" s="144"/>
      <c r="AD32" s="268">
        <v>2020</v>
      </c>
      <c r="AE32" s="269">
        <v>2021</v>
      </c>
      <c r="AF32" s="270">
        <v>2022</v>
      </c>
      <c r="AG32" s="144"/>
      <c r="AH32" s="236"/>
      <c r="AI32" s="236"/>
      <c r="AJ32" s="236"/>
      <c r="AK32" s="236"/>
      <c r="AL32" s="236"/>
      <c r="AM32" s="236"/>
      <c r="AN32" s="236"/>
      <c r="AO32" s="236"/>
      <c r="AP32" s="236"/>
      <c r="AQ32" s="236"/>
      <c r="AR32" s="236"/>
      <c r="AS32" s="236"/>
      <c r="AT32" s="236"/>
      <c r="AU32" s="236"/>
      <c r="AV32" s="236"/>
    </row>
    <row r="33" ht="21.95" customHeight="1">
      <c r="B33" s="263" t="s">
        <v>19</v>
      </c>
      <c r="C33" s="578">
        <v>88.08840460526315789473684211</v>
      </c>
      <c r="D33" s="579">
        <v>87.56938421509106678230702515</v>
      </c>
      <c r="E33" s="579">
        <v>95.73339399454049135577797998</v>
      </c>
      <c r="F33" s="579">
        <v>98.5748642358417377812257564</v>
      </c>
      <c r="G33" s="579">
        <v>93.67101303911735205616850552</v>
      </c>
      <c r="H33" s="1008">
        <v>85.58491508491508491508491508</v>
      </c>
      <c r="I33" s="579">
        <v>85.22162948593598448108632396</v>
      </c>
      <c r="J33" s="579">
        <v>89.74086956521739130434782609</v>
      </c>
      <c r="K33" s="579">
        <v>95.2550473836011536876802637</v>
      </c>
      <c r="L33" s="579">
        <v>103.88478701825557809330628803</v>
      </c>
      <c r="M33" s="579">
        <v>94.45762711864406779661016949</v>
      </c>
      <c r="N33" s="579">
        <v>92.08972332015810276679841897</v>
      </c>
      <c r="O33" s="579">
        <v>93.36831604150039904229848364</v>
      </c>
      <c r="P33" s="579">
        <v>96.19080360979802320584443489</v>
      </c>
      <c r="Q33" s="579">
        <v>102.44362850971922246220302376</v>
      </c>
      <c r="R33" s="579">
        <v>99.67667238421955403087478559</v>
      </c>
      <c r="S33" s="579">
        <v>95.66856892010535557506584723</v>
      </c>
      <c r="T33" s="1008">
        <v>91.41113689095127610208816705</v>
      </c>
      <c r="U33" s="113"/>
      <c r="V33" s="578">
        <v>76.519757542106237275587636498</v>
      </c>
      <c r="W33" s="579">
        <v>85.45698964772473374543829597</v>
      </c>
      <c r="X33" s="580">
        <v>95.07677018633540372670807453</v>
      </c>
      <c r="Y33" s="113"/>
      <c r="Z33" s="578">
        <v>71.961807423345884884346422808</v>
      </c>
      <c r="AA33" s="579">
        <v>93.13157894736842105263157895</v>
      </c>
      <c r="AB33" s="580">
        <v>95.69401330376940133037694013</v>
      </c>
      <c r="AC33" s="113"/>
      <c r="AD33" s="578">
        <v>76.519757542106237275587636498</v>
      </c>
      <c r="AE33" s="579">
        <v>85.45698964772473374543829597</v>
      </c>
      <c r="AF33" s="580">
        <v>95.07677018633540372670807453</v>
      </c>
      <c r="AG33" s="113"/>
    </row>
    <row r="34" ht="21.95" customHeight="1">
      <c r="B34" s="38" t="s">
        <v>35</v>
      </c>
      <c r="C34" s="276">
        <v>101.32968522317323335927000071</v>
      </c>
      <c r="D34" s="94">
        <v>103.03758671301660872923908846</v>
      </c>
      <c r="E34" s="94">
        <v>107.65475761183874808640925327</v>
      </c>
      <c r="F34" s="94">
        <v>107.51198986920692522869887351</v>
      </c>
      <c r="G34" s="94">
        <v>111.30928663184036995803716708</v>
      </c>
      <c r="H34" s="1009">
        <v>91.80507338799473630934305092</v>
      </c>
      <c r="I34" s="94">
        <v>94.52899332991277578245253976</v>
      </c>
      <c r="J34" s="94">
        <v>100.62246091644204851752021563</v>
      </c>
      <c r="K34" s="94">
        <v>105.85447498667478870022081779</v>
      </c>
      <c r="L34" s="94">
        <v>117.07575461375738565905609454</v>
      </c>
      <c r="M34" s="94">
        <v>114.34584883023395320935812838</v>
      </c>
      <c r="N34" s="94">
        <v>109.46192795883361921097770154</v>
      </c>
      <c r="O34" s="94">
        <v>106.63894213858600070348223708</v>
      </c>
      <c r="P34" s="94">
        <v>104.84828725770575150937400698</v>
      </c>
      <c r="Q34" s="94">
        <v>116.86749958506224066390041494</v>
      </c>
      <c r="R34" s="94">
        <v>116.43166226503029361503806121</v>
      </c>
      <c r="S34" s="94">
        <v>108.50131024096385542168674699</v>
      </c>
      <c r="T34" s="1009">
        <v>97.79946442989145061451511617</v>
      </c>
      <c r="U34" s="113"/>
      <c r="V34" s="276">
        <v>86.47447783467725177875946554</v>
      </c>
      <c r="W34" s="94">
        <v>97.75379840192334888983170697</v>
      </c>
      <c r="X34" s="277">
        <v>108.18519551978969299932181586</v>
      </c>
      <c r="Y34" s="113"/>
      <c r="Z34" s="276">
        <v>80.51689216683621566632756866</v>
      </c>
      <c r="AA34" s="94">
        <v>104.32573239801052238162320674</v>
      </c>
      <c r="AB34" s="277">
        <v>108.02322603063408667611819976</v>
      </c>
      <c r="AC34" s="113"/>
      <c r="AD34" s="276">
        <v>86.47447783467725177875946554</v>
      </c>
      <c r="AE34" s="94">
        <v>97.75379840192334888983170697</v>
      </c>
      <c r="AF34" s="277">
        <v>108.18519551978969299932181586</v>
      </c>
      <c r="AG34" s="113"/>
    </row>
    <row r="35" ht="21.95" customHeight="1">
      <c r="B35" s="40" t="s">
        <v>98</v>
      </c>
      <c r="C35" s="576">
        <v>86.93247631355991165162619355</v>
      </c>
      <c r="D35" s="113">
        <v>84.98780591494836710239423477</v>
      </c>
      <c r="E35" s="113">
        <v>88.92630118564048284650301698</v>
      </c>
      <c r="F35" s="113">
        <v>91.68732190313727318276715901</v>
      </c>
      <c r="G35" s="113">
        <v>84.15381669722824218195099321</v>
      </c>
      <c r="H35" s="1006">
        <v>93.22460287483636744204735767</v>
      </c>
      <c r="I35" s="113">
        <v>90.15395857281381930025800030</v>
      </c>
      <c r="J35" s="113">
        <v>89.18572329469923815391117217</v>
      </c>
      <c r="K35" s="113">
        <v>89.98679309076862094753432983</v>
      </c>
      <c r="L35" s="113">
        <v>88.73296384972472266434939237</v>
      </c>
      <c r="M35" s="113">
        <v>82.60695782573679800541885216</v>
      </c>
      <c r="N35" s="113">
        <v>84.12945490492314203311561759</v>
      </c>
      <c r="O35" s="113">
        <v>87.55555350516174652609016222</v>
      </c>
      <c r="P35" s="113">
        <v>91.74284685583533363626320391</v>
      </c>
      <c r="Q35" s="113">
        <v>87.65792788706181381960124868</v>
      </c>
      <c r="R35" s="113">
        <v>85.60959316835495497327364004</v>
      </c>
      <c r="S35" s="113">
        <v>88.17273146988646748379301650</v>
      </c>
      <c r="T35" s="1006">
        <v>93.46793198082623082322434890</v>
      </c>
      <c r="U35" s="113"/>
      <c r="V35" s="576">
        <v>88.48825625565189866330297477</v>
      </c>
      <c r="W35" s="113">
        <v>87.42063331020776141272107182</v>
      </c>
      <c r="X35" s="577">
        <v>87.88334645005517518300103256</v>
      </c>
      <c r="Y35" s="113"/>
      <c r="Z35" s="576">
        <v>89.37479513524780191311046782</v>
      </c>
      <c r="AA35" s="113">
        <v>89.26999773370756705783330814</v>
      </c>
      <c r="AB35" s="577">
        <v>88.58651682617026007126360080</v>
      </c>
      <c r="AC35" s="113"/>
      <c r="AD35" s="576">
        <v>88.48825625565189866330297477</v>
      </c>
      <c r="AE35" s="113">
        <v>87.42063331020776141272107182</v>
      </c>
      <c r="AF35" s="577">
        <v>87.88334645005517518300103256</v>
      </c>
      <c r="AG35" s="113"/>
    </row>
    <row r="36" ht="21.95" customHeight="1">
      <c r="A36" s="23"/>
      <c r="B36" s="39" t="s">
        <v>23</v>
      </c>
      <c r="C36" s="273" t="s">
        <v>156</v>
      </c>
      <c r="D36" s="274" t="s">
        <v>156</v>
      </c>
      <c r="E36" s="274" t="s">
        <v>161</v>
      </c>
      <c r="F36" s="274" t="s">
        <v>161</v>
      </c>
      <c r="G36" s="274" t="s">
        <v>156</v>
      </c>
      <c r="H36" s="1007" t="s">
        <v>161</v>
      </c>
      <c r="I36" s="274" t="s">
        <v>161</v>
      </c>
      <c r="J36" s="274" t="s">
        <v>157</v>
      </c>
      <c r="K36" s="274" t="s">
        <v>161</v>
      </c>
      <c r="L36" s="274" t="s">
        <v>156</v>
      </c>
      <c r="M36" s="274" t="s">
        <v>156</v>
      </c>
      <c r="N36" s="274" t="s">
        <v>161</v>
      </c>
      <c r="O36" s="274" t="s">
        <v>161</v>
      </c>
      <c r="P36" s="274" t="s">
        <v>161</v>
      </c>
      <c r="Q36" s="274" t="s">
        <v>161</v>
      </c>
      <c r="R36" s="274" t="s">
        <v>161</v>
      </c>
      <c r="S36" s="274" t="s">
        <v>161</v>
      </c>
      <c r="T36" s="1007" t="s">
        <v>161</v>
      </c>
      <c r="U36" s="113"/>
      <c r="V36" s="273" t="s">
        <v>161</v>
      </c>
      <c r="W36" s="274" t="s">
        <v>156</v>
      </c>
      <c r="X36" s="275" t="s">
        <v>161</v>
      </c>
      <c r="Y36" s="113"/>
      <c r="Z36" s="273" t="s">
        <v>157</v>
      </c>
      <c r="AA36" s="274" t="s">
        <v>156</v>
      </c>
      <c r="AB36" s="275" t="s">
        <v>161</v>
      </c>
      <c r="AC36" s="113"/>
      <c r="AD36" s="273" t="s">
        <v>161</v>
      </c>
      <c r="AE36" s="274" t="s">
        <v>156</v>
      </c>
      <c r="AF36" s="275" t="s">
        <v>161</v>
      </c>
      <c r="AG36" s="113"/>
    </row>
    <row r="37" ht="21.95" customHeight="1">
      <c r="B37" s="25" t="s">
        <v>68</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3">
        <v>21.293512073459253659005692550</v>
      </c>
      <c r="D38" s="574">
        <v>19.711161199094944614897875980</v>
      </c>
      <c r="E38" s="574">
        <v>32.001159333996188998028362440</v>
      </c>
      <c r="F38" s="574">
        <v>30.569873436208250403962364030</v>
      </c>
      <c r="G38" s="574">
        <v>31.035299912566086366977277030</v>
      </c>
      <c r="H38" s="1004">
        <v>25.348126243122061510704311080</v>
      </c>
      <c r="I38" s="574">
        <v>22.353355050517566352410527750</v>
      </c>
      <c r="J38" s="574">
        <v>29.718680190149283064925177410</v>
      </c>
      <c r="K38" s="574">
        <v>23.798170068217610351987191770</v>
      </c>
      <c r="L38" s="574">
        <v>25.927440051684417254558259100</v>
      </c>
      <c r="M38" s="574">
        <v>7.0458016817834839056396326800</v>
      </c>
      <c r="N38" s="574">
        <v>7.1724452646465384437139086300</v>
      </c>
      <c r="O38" s="574">
        <v>5.9938779228188263865878731600</v>
      </c>
      <c r="P38" s="574">
        <v>9.845243828049428475721736540</v>
      </c>
      <c r="Q38" s="574">
        <v>7.0092934505223262031029127600</v>
      </c>
      <c r="R38" s="574">
        <v>1.1177374242017003286022045300</v>
      </c>
      <c r="S38" s="574">
        <v>2.1325229825063801636327479300</v>
      </c>
      <c r="T38" s="1004">
        <v>6.8075335475552906960458221500</v>
      </c>
      <c r="U38" s="113"/>
      <c r="V38" s="573">
        <v>-19.827248409102973647469964140</v>
      </c>
      <c r="W38" s="574">
        <v>11.679639863871243139719179860</v>
      </c>
      <c r="X38" s="575">
        <v>11.256868020150662645266184810</v>
      </c>
      <c r="Y38" s="113"/>
      <c r="Z38" s="573">
        <v>-18.006108322500438969108598230</v>
      </c>
      <c r="AA38" s="574">
        <v>29.418065335048841240701243060</v>
      </c>
      <c r="AB38" s="575">
        <v>2.7514129850806508504804395900</v>
      </c>
      <c r="AC38" s="113"/>
      <c r="AD38" s="573">
        <v>-19.827248409102973647469964140</v>
      </c>
      <c r="AE38" s="574">
        <v>11.679639863871243139719179860</v>
      </c>
      <c r="AF38" s="575">
        <v>11.256868020150662645266184810</v>
      </c>
      <c r="AG38" s="113"/>
    </row>
    <row r="39" ht="21.95" customHeight="1">
      <c r="B39" s="38" t="s">
        <v>35</v>
      </c>
      <c r="C39" s="271">
        <v>20.132625590711178966681950850</v>
      </c>
      <c r="D39" s="92">
        <v>26.725485173095200833351279910</v>
      </c>
      <c r="E39" s="92">
        <v>29.118083241653562527480756310</v>
      </c>
      <c r="F39" s="92">
        <v>25.612731264955490321156134660</v>
      </c>
      <c r="G39" s="92">
        <v>39.916087650225013478064131400</v>
      </c>
      <c r="H39" s="1005">
        <v>21.327403480559288853260866210</v>
      </c>
      <c r="I39" s="92">
        <v>22.064037243369266097568499290</v>
      </c>
      <c r="J39" s="92">
        <v>26.105929523094568597824596070</v>
      </c>
      <c r="K39" s="92">
        <v>24.175355422814413751564356930</v>
      </c>
      <c r="L39" s="92">
        <v>26.19174451308140894575602600</v>
      </c>
      <c r="M39" s="92">
        <v>13.022959713004692288322031510</v>
      </c>
      <c r="N39" s="92">
        <v>7.8001941330899433123609545500</v>
      </c>
      <c r="O39" s="92">
        <v>5.2395869025855974356489745400</v>
      </c>
      <c r="P39" s="92">
        <v>1.7573204133257323811541305900</v>
      </c>
      <c r="Q39" s="92">
        <v>8.557672858716682732628108560</v>
      </c>
      <c r="R39" s="92">
        <v>8.296444337679958122553071930</v>
      </c>
      <c r="S39" s="92">
        <v>-2.5226793521053188964951659300</v>
      </c>
      <c r="T39" s="1005">
        <v>6.5294768803866430329127249900</v>
      </c>
      <c r="U39" s="113"/>
      <c r="V39" s="271">
        <v>-17.933504611236011162173879670</v>
      </c>
      <c r="W39" s="92">
        <v>13.043525499840885470356572320</v>
      </c>
      <c r="X39" s="272">
        <v>10.671091342151817871274587030</v>
      </c>
      <c r="Y39" s="113"/>
      <c r="Z39" s="271">
        <v>-19.837261372895539559100059600</v>
      </c>
      <c r="AA39" s="92">
        <v>29.569994060237412404278102100</v>
      </c>
      <c r="AB39" s="272">
        <v>3.5441818117588123563974864600</v>
      </c>
      <c r="AC39" s="113"/>
      <c r="AD39" s="271">
        <v>-17.933504611236011162173879670</v>
      </c>
      <c r="AE39" s="92">
        <v>13.043525499840885470356572320</v>
      </c>
      <c r="AF39" s="272">
        <v>10.671091342151817871274587030</v>
      </c>
      <c r="AG39" s="113"/>
    </row>
    <row r="40" ht="21.95" customHeight="1">
      <c r="B40" s="40" t="s">
        <v>98</v>
      </c>
      <c r="C40" s="576">
        <v>0.9663373933741519963581838500</v>
      </c>
      <c r="D40" s="113">
        <v>-5.5350539509419634521393304100</v>
      </c>
      <c r="E40" s="113">
        <v>2.2328987698937554780829636500</v>
      </c>
      <c r="F40" s="113">
        <v>3.9463692265011340759073725600</v>
      </c>
      <c r="G40" s="113">
        <v>-6.3472241731986765078431654700</v>
      </c>
      <c r="H40" s="1006">
        <v>3.3139444571547391922326605100</v>
      </c>
      <c r="I40" s="113">
        <v>0.2370213320736078365102139300</v>
      </c>
      <c r="J40" s="113">
        <v>2.864853921499200057148758700</v>
      </c>
      <c r="K40" s="113">
        <v>-0.3037521844641240997785995300</v>
      </c>
      <c r="L40" s="113">
        <v>-0.2094467133928321098298635200</v>
      </c>
      <c r="M40" s="113">
        <v>-5.2884458576643903653264921600</v>
      </c>
      <c r="N40" s="113">
        <v>-0.5823262874860077812697643800</v>
      </c>
      <c r="O40" s="113">
        <v>0.7167369641169077096337847800</v>
      </c>
      <c r="P40" s="113">
        <v>7.948247243491956999660468130</v>
      </c>
      <c r="Q40" s="113">
        <v>-1.4263196395529112690614984700</v>
      </c>
      <c r="R40" s="113">
        <v>-6.6287558722331419680032475200</v>
      </c>
      <c r="S40" s="113">
        <v>4.7756773613099671210868509300</v>
      </c>
      <c r="T40" s="1006">
        <v>0.2610138295284777322076694900</v>
      </c>
      <c r="U40" s="113"/>
      <c r="V40" s="576">
        <v>-2.307572400780314310262708800</v>
      </c>
      <c r="W40" s="113">
        <v>-1.2065137122910220142103206200</v>
      </c>
      <c r="X40" s="577">
        <v>0.5292951129892890875181123600</v>
      </c>
      <c r="Y40" s="113"/>
      <c r="Z40" s="576">
        <v>2.2842945261061380675963923100</v>
      </c>
      <c r="AA40" s="113">
        <v>-0.1172561026113712388779386200</v>
      </c>
      <c r="AB40" s="577">
        <v>-0.7656333873432165185344630400</v>
      </c>
      <c r="AC40" s="113"/>
      <c r="AD40" s="576">
        <v>-2.307572400780314310262708800</v>
      </c>
      <c r="AE40" s="113">
        <v>-1.2065137122910220142103206200</v>
      </c>
      <c r="AF40" s="577">
        <v>0.5292951129892890875181123600</v>
      </c>
      <c r="AG40" s="113"/>
    </row>
    <row r="41" ht="21.95" customHeight="1">
      <c r="A41" s="23"/>
      <c r="B41" s="39" t="s">
        <v>23</v>
      </c>
      <c r="C41" s="273" t="s">
        <v>157</v>
      </c>
      <c r="D41" s="274" t="s">
        <v>157</v>
      </c>
      <c r="E41" s="274" t="s">
        <v>157</v>
      </c>
      <c r="F41" s="274" t="s">
        <v>155</v>
      </c>
      <c r="G41" s="274" t="s">
        <v>161</v>
      </c>
      <c r="H41" s="1007" t="s">
        <v>163</v>
      </c>
      <c r="I41" s="274" t="s">
        <v>157</v>
      </c>
      <c r="J41" s="274" t="s">
        <v>155</v>
      </c>
      <c r="K41" s="274" t="s">
        <v>157</v>
      </c>
      <c r="L41" s="274" t="s">
        <v>155</v>
      </c>
      <c r="M41" s="274" t="s">
        <v>157</v>
      </c>
      <c r="N41" s="274" t="s">
        <v>155</v>
      </c>
      <c r="O41" s="274" t="s">
        <v>160</v>
      </c>
      <c r="P41" s="274" t="s">
        <v>172</v>
      </c>
      <c r="Q41" s="274" t="s">
        <v>157</v>
      </c>
      <c r="R41" s="274" t="s">
        <v>161</v>
      </c>
      <c r="S41" s="274" t="s">
        <v>172</v>
      </c>
      <c r="T41" s="1007" t="s">
        <v>157</v>
      </c>
      <c r="U41" s="113"/>
      <c r="V41" s="273" t="s">
        <v>160</v>
      </c>
      <c r="W41" s="274" t="s">
        <v>157</v>
      </c>
      <c r="X41" s="275" t="s">
        <v>163</v>
      </c>
      <c r="Y41" s="113"/>
      <c r="Z41" s="273" t="s">
        <v>160</v>
      </c>
      <c r="AA41" s="274" t="s">
        <v>157</v>
      </c>
      <c r="AB41" s="275" t="s">
        <v>157</v>
      </c>
      <c r="AC41" s="113"/>
      <c r="AD41" s="273" t="s">
        <v>160</v>
      </c>
      <c r="AE41" s="274" t="s">
        <v>157</v>
      </c>
      <c r="AF41" s="275" t="s">
        <v>163</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64" t="s">
        <v>10</v>
      </c>
      <c r="C43" s="1000">
        <v>2021</v>
      </c>
      <c r="D43" s="1000"/>
      <c r="E43" s="1000"/>
      <c r="F43" s="1000"/>
      <c r="G43" s="1000"/>
      <c r="H43" s="1000"/>
      <c r="I43" s="1000">
        <v>2022</v>
      </c>
      <c r="J43" s="1000"/>
      <c r="K43" s="1000"/>
      <c r="L43" s="1000"/>
      <c r="M43" s="1000"/>
      <c r="N43" s="1000"/>
      <c r="O43" s="1000"/>
      <c r="P43" s="1000"/>
      <c r="Q43" s="1000"/>
      <c r="R43" s="1000"/>
      <c r="S43" s="1000"/>
      <c r="T43" s="1000"/>
      <c r="U43" s="119"/>
      <c r="V43" s="1001" t="s">
        <v>58</v>
      </c>
      <c r="W43" s="1001"/>
      <c r="X43" s="1001"/>
      <c r="Y43" s="119"/>
      <c r="Z43" s="1001" t="s">
        <v>44</v>
      </c>
      <c r="AA43" s="1001"/>
      <c r="AB43" s="1001"/>
      <c r="AC43" s="119"/>
      <c r="AD43" s="1002" t="s">
        <v>45</v>
      </c>
      <c r="AE43" s="1002"/>
      <c r="AF43" s="1002"/>
      <c r="AG43" s="119"/>
      <c r="AH43" s="236"/>
      <c r="AI43" s="236"/>
      <c r="AJ43" s="236"/>
      <c r="AK43" s="236"/>
      <c r="AL43" s="236"/>
      <c r="AM43" s="236"/>
      <c r="AN43" s="236"/>
      <c r="AO43" s="236"/>
      <c r="AP43" s="236"/>
      <c r="AQ43" s="236"/>
      <c r="AR43" s="236"/>
      <c r="AS43" s="236"/>
      <c r="AT43" s="236"/>
      <c r="AU43" s="236"/>
      <c r="AV43" s="236"/>
    </row>
    <row r="44" s="118" customFormat="1" ht="15.95" customHeight="1">
      <c r="B44" s="964"/>
      <c r="C44" s="269" t="s">
        <v>154</v>
      </c>
      <c r="D44" s="269" t="s">
        <v>158</v>
      </c>
      <c r="E44" s="269" t="s">
        <v>159</v>
      </c>
      <c r="F44" s="269" t="s">
        <v>162</v>
      </c>
      <c r="G44" s="269" t="s">
        <v>164</v>
      </c>
      <c r="H44" s="1003" t="s">
        <v>165</v>
      </c>
      <c r="I44" s="269" t="s">
        <v>166</v>
      </c>
      <c r="J44" s="269" t="s">
        <v>167</v>
      </c>
      <c r="K44" s="269" t="s">
        <v>168</v>
      </c>
      <c r="L44" s="269" t="s">
        <v>169</v>
      </c>
      <c r="M44" s="269" t="s">
        <v>170</v>
      </c>
      <c r="N44" s="269" t="s">
        <v>171</v>
      </c>
      <c r="O44" s="269" t="s">
        <v>154</v>
      </c>
      <c r="P44" s="269" t="s">
        <v>158</v>
      </c>
      <c r="Q44" s="269" t="s">
        <v>159</v>
      </c>
      <c r="R44" s="269" t="s">
        <v>162</v>
      </c>
      <c r="S44" s="269" t="s">
        <v>164</v>
      </c>
      <c r="T44" s="1003" t="s">
        <v>165</v>
      </c>
      <c r="U44" s="144"/>
      <c r="V44" s="268">
        <v>2020</v>
      </c>
      <c r="W44" s="269">
        <v>2021</v>
      </c>
      <c r="X44" s="270">
        <v>2022</v>
      </c>
      <c r="Y44" s="144"/>
      <c r="Z44" s="268">
        <v>2020</v>
      </c>
      <c r="AA44" s="269">
        <v>2021</v>
      </c>
      <c r="AB44" s="270">
        <v>2022</v>
      </c>
      <c r="AC44" s="144"/>
      <c r="AD44" s="268">
        <v>2020</v>
      </c>
      <c r="AE44" s="269">
        <v>2021</v>
      </c>
      <c r="AF44" s="270">
        <v>2022</v>
      </c>
      <c r="AG44" s="144"/>
      <c r="AH44" s="236"/>
      <c r="AI44" s="236"/>
      <c r="AJ44" s="236"/>
      <c r="AK44" s="236"/>
      <c r="AL44" s="236"/>
      <c r="AM44" s="236"/>
      <c r="AN44" s="236"/>
      <c r="AO44" s="236"/>
      <c r="AP44" s="236"/>
      <c r="AQ44" s="236"/>
      <c r="AR44" s="236"/>
      <c r="AS44" s="236"/>
      <c r="AT44" s="236"/>
      <c r="AU44" s="236"/>
      <c r="AV44" s="236"/>
    </row>
    <row r="45" ht="21.95" customHeight="1">
      <c r="B45" s="263" t="s">
        <v>19</v>
      </c>
      <c r="C45" s="578">
        <v>69.804822417725643532095144998</v>
      </c>
      <c r="D45" s="579">
        <v>65.798305637015314434669273379</v>
      </c>
      <c r="E45" s="579">
        <v>70.849158249158249158249158249</v>
      </c>
      <c r="F45" s="579">
        <v>82.80417073965461062235255784</v>
      </c>
      <c r="G45" s="579">
        <v>62.888888888888888888888888889</v>
      </c>
      <c r="H45" s="1008">
        <v>55.829586184424894102313457152</v>
      </c>
      <c r="I45" s="579">
        <v>57.258716194200065167807103291</v>
      </c>
      <c r="J45" s="579">
        <v>74.46031746031746031746031746</v>
      </c>
      <c r="K45" s="579">
        <v>75.3287715868361029651352232</v>
      </c>
      <c r="L45" s="579">
        <v>86.22087542087542087542087542</v>
      </c>
      <c r="M45" s="579">
        <v>76.267839687194525904203323558</v>
      </c>
      <c r="N45" s="579">
        <v>78.446801346801346801346801347</v>
      </c>
      <c r="O45" s="579">
        <v>76.240143369175627240143369176</v>
      </c>
      <c r="P45" s="579">
        <v>72.934506353861192570869990225</v>
      </c>
      <c r="Q45" s="579">
        <v>79.85084175084175084175084175</v>
      </c>
      <c r="R45" s="579">
        <v>75.739980449657869012707722385</v>
      </c>
      <c r="S45" s="579">
        <v>73.378114478114478114478114478</v>
      </c>
      <c r="T45" s="1008">
        <v>64.187357445421961550993809058</v>
      </c>
      <c r="U45" s="113"/>
      <c r="V45" s="578">
        <v>45.640696583319534139206270354</v>
      </c>
      <c r="W45" s="579">
        <v>63.508011623080116230801162308</v>
      </c>
      <c r="X45" s="580">
        <v>74.132779853327798533277985333</v>
      </c>
      <c r="Y45" s="113"/>
      <c r="Z45" s="578">
        <v>44.063570487483530961791831357</v>
      </c>
      <c r="AA45" s="579">
        <v>67.220794905577514273166447079</v>
      </c>
      <c r="AB45" s="580">
        <v>71.077075098814229249011857708</v>
      </c>
      <c r="AC45" s="113"/>
      <c r="AD45" s="578">
        <v>45.640696583319534139206270354</v>
      </c>
      <c r="AE45" s="579">
        <v>63.508011623080116230801162308</v>
      </c>
      <c r="AF45" s="580">
        <v>74.132779853327798533277985333</v>
      </c>
      <c r="AG45" s="113"/>
    </row>
    <row r="46" ht="21.95" customHeight="1">
      <c r="B46" s="38" t="s">
        <v>35</v>
      </c>
      <c r="C46" s="276">
        <v>79.53460440841707845205707623</v>
      </c>
      <c r="D46" s="94">
        <v>74.055941369163289101104880351</v>
      </c>
      <c r="E46" s="94">
        <v>72.622182444061962134251290878</v>
      </c>
      <c r="F46" s="94">
        <v>78.955143523402365221253678308</v>
      </c>
      <c r="G46" s="94">
        <v>74.570197360872059667240390132</v>
      </c>
      <c r="H46" s="1009">
        <v>50.354911998223307978457609239</v>
      </c>
      <c r="I46" s="94">
        <v>51.145690966631502970406973516</v>
      </c>
      <c r="J46" s="94">
        <v>68.842389353331694123432505532</v>
      </c>
      <c r="K46" s="94">
        <v>77.185432235855865859752373549</v>
      </c>
      <c r="L46" s="94">
        <v>92.08212966150315547905909352</v>
      </c>
      <c r="M46" s="94">
        <v>74.082600077730275942479595803</v>
      </c>
      <c r="N46" s="94">
        <v>73.225822145725760183591508893</v>
      </c>
      <c r="O46" s="94">
        <v>67.33096718671922713897062906</v>
      </c>
      <c r="P46" s="94">
        <v>73.279120537449336516573205263</v>
      </c>
      <c r="Q46" s="94">
        <v>80.79480034423407917383820998</v>
      </c>
      <c r="R46" s="94">
        <v>83.22365332296929654100272056</v>
      </c>
      <c r="S46" s="94">
        <v>74.400898450946643717728055077</v>
      </c>
      <c r="T46" s="1009">
        <v>60.528045638776303370162678363</v>
      </c>
      <c r="U46" s="113"/>
      <c r="V46" s="276">
        <v>41.401295178690331286646547049</v>
      </c>
      <c r="W46" s="94">
        <v>65.189173932520689411265413906</v>
      </c>
      <c r="X46" s="277">
        <v>72.966403366892226440006601749</v>
      </c>
      <c r="Y46" s="113"/>
      <c r="Z46" s="276">
        <v>38.499040821671780288857292524</v>
      </c>
      <c r="AA46" s="94">
        <v>67.88823523909301803487240889</v>
      </c>
      <c r="AB46" s="277">
        <v>72.699235014592531617151837162</v>
      </c>
      <c r="AC46" s="113"/>
      <c r="AD46" s="276">
        <v>41.401295178690331286646547049</v>
      </c>
      <c r="AE46" s="94">
        <v>65.189173932520689411265413906</v>
      </c>
      <c r="AF46" s="277">
        <v>72.966403366892226440006601749</v>
      </c>
      <c r="AG46" s="113"/>
    </row>
    <row r="47" ht="21.95" customHeight="1">
      <c r="B47" s="40" t="s">
        <v>99</v>
      </c>
      <c r="C47" s="576">
        <v>87.76660541276703537287313650</v>
      </c>
      <c r="D47" s="113">
        <v>88.84946220450172927469639323</v>
      </c>
      <c r="E47" s="113">
        <v>97.55856387777038560624751783</v>
      </c>
      <c r="F47" s="113">
        <v>104.87495436584681946749219965</v>
      </c>
      <c r="G47" s="113">
        <v>84.33515146074151750876124439</v>
      </c>
      <c r="H47" s="1006">
        <v>110.87217506490845074554357133</v>
      </c>
      <c r="I47" s="113">
        <v>111.95218035394632444407716704</v>
      </c>
      <c r="J47" s="113">
        <v>108.16056525607526965362342346</v>
      </c>
      <c r="K47" s="113">
        <v>97.59454524606478944066593410</v>
      </c>
      <c r="L47" s="113">
        <v>93.63475382012673094828481887</v>
      </c>
      <c r="M47" s="113">
        <v>102.94973395534522630266767462</v>
      </c>
      <c r="N47" s="113">
        <v>107.12997006809016143531913665</v>
      </c>
      <c r="O47" s="113">
        <v>113.23191475591259871680522184</v>
      </c>
      <c r="P47" s="113">
        <v>99.52972390905957424650273942</v>
      </c>
      <c r="Q47" s="113">
        <v>98.83165922888995303647217816</v>
      </c>
      <c r="R47" s="113">
        <v>91.00775732074968262530635071</v>
      </c>
      <c r="S47" s="113">
        <v>98.62530695988772747385972586</v>
      </c>
      <c r="T47" s="1006">
        <v>106.04564672128823968361200822</v>
      </c>
      <c r="U47" s="113"/>
      <c r="V47" s="576">
        <v>110.23977966467244050804840565</v>
      </c>
      <c r="W47" s="113">
        <v>97.42110198978646373691899414</v>
      </c>
      <c r="X47" s="577">
        <v>101.59851168840385231614644782</v>
      </c>
      <c r="Y47" s="113"/>
      <c r="Z47" s="576">
        <v>114.45368390229369443145736676</v>
      </c>
      <c r="AA47" s="113">
        <v>99.01685419988929728579795493</v>
      </c>
      <c r="AB47" s="577">
        <v>97.76866989665022395916672990</v>
      </c>
      <c r="AC47" s="113"/>
      <c r="AD47" s="576">
        <v>110.23977966467244050804840565</v>
      </c>
      <c r="AE47" s="113">
        <v>97.42110198978646373691899414</v>
      </c>
      <c r="AF47" s="577">
        <v>101.59851168840385231614644782</v>
      </c>
      <c r="AG47" s="113"/>
    </row>
    <row r="48" ht="21.95" customHeight="1">
      <c r="A48" s="23"/>
      <c r="B48" s="39" t="s">
        <v>23</v>
      </c>
      <c r="C48" s="273" t="s">
        <v>157</v>
      </c>
      <c r="D48" s="274" t="s">
        <v>157</v>
      </c>
      <c r="E48" s="274" t="s">
        <v>155</v>
      </c>
      <c r="F48" s="274" t="s">
        <v>155</v>
      </c>
      <c r="G48" s="274" t="s">
        <v>161</v>
      </c>
      <c r="H48" s="1007" t="s">
        <v>160</v>
      </c>
      <c r="I48" s="274" t="s">
        <v>155</v>
      </c>
      <c r="J48" s="274" t="s">
        <v>155</v>
      </c>
      <c r="K48" s="274" t="s">
        <v>155</v>
      </c>
      <c r="L48" s="274" t="s">
        <v>157</v>
      </c>
      <c r="M48" s="274" t="s">
        <v>155</v>
      </c>
      <c r="N48" s="274" t="s">
        <v>155</v>
      </c>
      <c r="O48" s="274" t="s">
        <v>155</v>
      </c>
      <c r="P48" s="274" t="s">
        <v>157</v>
      </c>
      <c r="Q48" s="274" t="s">
        <v>155</v>
      </c>
      <c r="R48" s="274" t="s">
        <v>155</v>
      </c>
      <c r="S48" s="274" t="s">
        <v>155</v>
      </c>
      <c r="T48" s="1007" t="s">
        <v>155</v>
      </c>
      <c r="U48" s="113"/>
      <c r="V48" s="273" t="s">
        <v>155</v>
      </c>
      <c r="W48" s="274" t="s">
        <v>157</v>
      </c>
      <c r="X48" s="275" t="s">
        <v>155</v>
      </c>
      <c r="Y48" s="113"/>
      <c r="Z48" s="273" t="s">
        <v>155</v>
      </c>
      <c r="AA48" s="274" t="s">
        <v>155</v>
      </c>
      <c r="AB48" s="275" t="s">
        <v>155</v>
      </c>
      <c r="AC48" s="113"/>
      <c r="AD48" s="273" t="s">
        <v>155</v>
      </c>
      <c r="AE48" s="274" t="s">
        <v>157</v>
      </c>
      <c r="AF48" s="275" t="s">
        <v>155</v>
      </c>
      <c r="AG48" s="113"/>
    </row>
    <row r="49" ht="21.95" customHeight="1">
      <c r="B49" s="25" t="s">
        <v>68</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3">
        <v>63.517639336073416931199234960</v>
      </c>
      <c r="D50" s="574">
        <v>40.414006981130109366381000470</v>
      </c>
      <c r="E50" s="574">
        <v>40.299104553113383858402845960</v>
      </c>
      <c r="F50" s="574">
        <v>63.481852218747385972959440570</v>
      </c>
      <c r="G50" s="574">
        <v>47.451686244807153714267336960</v>
      </c>
      <c r="H50" s="1004">
        <v>43.726774764582760277891550220</v>
      </c>
      <c r="I50" s="574">
        <v>34.843729617224828488720409370</v>
      </c>
      <c r="J50" s="574">
        <v>37.871055655046727201721016540</v>
      </c>
      <c r="K50" s="574">
        <v>28.841405984459427729356657390</v>
      </c>
      <c r="L50" s="574">
        <v>25.621667230730225168494798690</v>
      </c>
      <c r="M50" s="574">
        <v>10.894438364331611440945916460</v>
      </c>
      <c r="N50" s="574">
        <v>28.262197975172866384750339690</v>
      </c>
      <c r="O50" s="574">
        <v>9.219020589964083334906853690</v>
      </c>
      <c r="P50" s="574">
        <v>10.845569118801642814512509850</v>
      </c>
      <c r="Q50" s="574">
        <v>12.705420535809109921270397920</v>
      </c>
      <c r="R50" s="574">
        <v>-8.531201057793148295304885820</v>
      </c>
      <c r="S50" s="574">
        <v>16.678980618889332870968929500</v>
      </c>
      <c r="T50" s="1004">
        <v>14.970147250271585430515292600</v>
      </c>
      <c r="U50" s="113"/>
      <c r="V50" s="573">
        <v>-37.503729895634111275610107080</v>
      </c>
      <c r="W50" s="574">
        <v>39.147770251862882090327831710</v>
      </c>
      <c r="X50" s="575">
        <v>16.729807718248909796386204560</v>
      </c>
      <c r="Y50" s="113"/>
      <c r="Z50" s="573">
        <v>-30.757126910183419251888245510</v>
      </c>
      <c r="AA50" s="574">
        <v>52.554126145194656981589313560</v>
      </c>
      <c r="AB50" s="575">
        <v>5.7367369705010316363631694200</v>
      </c>
      <c r="AC50" s="113"/>
      <c r="AD50" s="573">
        <v>-37.503729895634111275610107080</v>
      </c>
      <c r="AE50" s="574">
        <v>39.147770251862882090327831710</v>
      </c>
      <c r="AF50" s="575">
        <v>16.729807718248909796386204560</v>
      </c>
      <c r="AG50" s="113"/>
    </row>
    <row r="51" ht="21.95" customHeight="1">
      <c r="B51" s="38" t="s">
        <v>35</v>
      </c>
      <c r="C51" s="271">
        <v>81.23091750890778177780781231</v>
      </c>
      <c r="D51" s="92">
        <v>59.562436102261389893307226230</v>
      </c>
      <c r="E51" s="92">
        <v>64.073319221444052487673215840</v>
      </c>
      <c r="F51" s="92">
        <v>80.36035567117934965094072731</v>
      </c>
      <c r="G51" s="92">
        <v>95.17383293445091061705952566</v>
      </c>
      <c r="H51" s="1005">
        <v>50.293845640779370715866061990</v>
      </c>
      <c r="I51" s="92">
        <v>39.368956407456530017282001470</v>
      </c>
      <c r="J51" s="92">
        <v>55.743341721214321964501803260</v>
      </c>
      <c r="K51" s="92">
        <v>25.871792433301483178097904510</v>
      </c>
      <c r="L51" s="92">
        <v>46.793604202608311125284435170</v>
      </c>
      <c r="M51" s="92">
        <v>5.6274961470625396831911902800</v>
      </c>
      <c r="N51" s="92">
        <v>-3.482280304698412399663907900</v>
      </c>
      <c r="O51" s="92">
        <v>-15.343808286285878559020477310</v>
      </c>
      <c r="P51" s="92">
        <v>-1.0489649005714275786693252800</v>
      </c>
      <c r="Q51" s="92">
        <v>11.253610983703013488651617600</v>
      </c>
      <c r="R51" s="92">
        <v>5.4062466472551402880358487800</v>
      </c>
      <c r="S51" s="92">
        <v>-0.227032938016771511237145500</v>
      </c>
      <c r="T51" s="1005">
        <v>20.202862515061003175685773060</v>
      </c>
      <c r="U51" s="113"/>
      <c r="V51" s="271">
        <v>-44.233555347072247639499237470</v>
      </c>
      <c r="W51" s="92">
        <v>57.456846823620623793181733050</v>
      </c>
      <c r="X51" s="272">
        <v>11.930246949355644743744815590</v>
      </c>
      <c r="Y51" s="113"/>
      <c r="Z51" s="271">
        <v>-39.972927566899783405891348730</v>
      </c>
      <c r="AA51" s="92">
        <v>76.337471765862246265835021660</v>
      </c>
      <c r="AB51" s="272">
        <v>7.0866472792352871929875117300</v>
      </c>
      <c r="AC51" s="113"/>
      <c r="AD51" s="271">
        <v>-44.233555347072247639499237470</v>
      </c>
      <c r="AE51" s="92">
        <v>57.456846823620623793181733050</v>
      </c>
      <c r="AF51" s="272">
        <v>11.930246949355644743744815590</v>
      </c>
      <c r="AG51" s="113"/>
    </row>
    <row r="52" ht="21.95" customHeight="1">
      <c r="B52" s="40" t="s">
        <v>99</v>
      </c>
      <c r="C52" s="576">
        <v>-9.773872149476986480479857870</v>
      </c>
      <c r="D52" s="113">
        <v>-12.000587098588863165125171100</v>
      </c>
      <c r="E52" s="113">
        <v>-14.489994339742351323874309500</v>
      </c>
      <c r="F52" s="113">
        <v>-9.358211448149800310861737610</v>
      </c>
      <c r="G52" s="113">
        <v>-24.451098783185245062663542760</v>
      </c>
      <c r="H52" s="1006">
        <v>-4.3694875517193409407973923500</v>
      </c>
      <c r="I52" s="113">
        <v>-3.2469402847904413022375987200</v>
      </c>
      <c r="J52" s="113">
        <v>-11.475473602021411615812845310</v>
      </c>
      <c r="K52" s="113">
        <v>2.3592367230286854779979876100</v>
      </c>
      <c r="L52" s="113">
        <v>-14.422928769137519540247692950</v>
      </c>
      <c r="M52" s="113">
        <v>4.9863363323179159116774303800</v>
      </c>
      <c r="N52" s="113">
        <v>32.889793066196023947604580490</v>
      </c>
      <c r="O52" s="113">
        <v>29.014804917359494557121388380</v>
      </c>
      <c r="P52" s="113">
        <v>12.020626168763288326249870590</v>
      </c>
      <c r="Q52" s="113">
        <v>1.3049549936842121197625309100</v>
      </c>
      <c r="R52" s="113">
        <v>-13.222601267297854489564875110</v>
      </c>
      <c r="S52" s="113">
        <v>16.944483114904832225287844450</v>
      </c>
      <c r="T52" s="1006">
        <v>-4.3532368159878793960809897100</v>
      </c>
      <c r="U52" s="113"/>
      <c r="V52" s="576">
        <v>12.067876109529490172575229260</v>
      </c>
      <c r="W52" s="113">
        <v>-11.627996458177083070511176090</v>
      </c>
      <c r="X52" s="577">
        <v>4.287992655883966049826260800</v>
      </c>
      <c r="Y52" s="113"/>
      <c r="Z52" s="576">
        <v>15.352740493824379504142403480</v>
      </c>
      <c r="AA52" s="113">
        <v>-13.487403092754878502489759410</v>
      </c>
      <c r="AB52" s="577">
        <v>-1.2605776191696429580696977400</v>
      </c>
      <c r="AC52" s="113"/>
      <c r="AD52" s="576">
        <v>12.067876109529490172575229260</v>
      </c>
      <c r="AE52" s="113">
        <v>-11.627996458177083070511176090</v>
      </c>
      <c r="AF52" s="577">
        <v>4.287992655883966049826260800</v>
      </c>
      <c r="AG52" s="113"/>
    </row>
    <row r="53" ht="21.95" customHeight="1">
      <c r="A53" s="23"/>
      <c r="B53" s="39" t="s">
        <v>23</v>
      </c>
      <c r="C53" s="273" t="s">
        <v>161</v>
      </c>
      <c r="D53" s="274" t="s">
        <v>161</v>
      </c>
      <c r="E53" s="274" t="s">
        <v>161</v>
      </c>
      <c r="F53" s="274" t="s">
        <v>157</v>
      </c>
      <c r="G53" s="274" t="s">
        <v>156</v>
      </c>
      <c r="H53" s="1007" t="s">
        <v>155</v>
      </c>
      <c r="I53" s="274" t="s">
        <v>155</v>
      </c>
      <c r="J53" s="274" t="s">
        <v>156</v>
      </c>
      <c r="K53" s="274" t="s">
        <v>160</v>
      </c>
      <c r="L53" s="274" t="s">
        <v>161</v>
      </c>
      <c r="M53" s="274" t="s">
        <v>160</v>
      </c>
      <c r="N53" s="274" t="s">
        <v>172</v>
      </c>
      <c r="O53" s="274" t="s">
        <v>172</v>
      </c>
      <c r="P53" s="274" t="s">
        <v>172</v>
      </c>
      <c r="Q53" s="274" t="s">
        <v>160</v>
      </c>
      <c r="R53" s="274" t="s">
        <v>161</v>
      </c>
      <c r="S53" s="274" t="s">
        <v>172</v>
      </c>
      <c r="T53" s="1007" t="s">
        <v>155</v>
      </c>
      <c r="U53" s="113"/>
      <c r="V53" s="273" t="s">
        <v>160</v>
      </c>
      <c r="W53" s="274" t="s">
        <v>156</v>
      </c>
      <c r="X53" s="275" t="s">
        <v>160</v>
      </c>
      <c r="Y53" s="113"/>
      <c r="Z53" s="273" t="s">
        <v>172</v>
      </c>
      <c r="AA53" s="274" t="s">
        <v>161</v>
      </c>
      <c r="AB53" s="275" t="s">
        <v>157</v>
      </c>
      <c r="AC53" s="113"/>
      <c r="AD53" s="273" t="s">
        <v>160</v>
      </c>
      <c r="AE53" s="274" t="s">
        <v>156</v>
      </c>
      <c r="AF53" s="275" t="s">
        <v>160</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10" t="s">
        <v>100</v>
      </c>
      <c r="C55" s="1010"/>
      <c r="D55" s="1010"/>
      <c r="E55" s="1010"/>
      <c r="F55" s="1010"/>
      <c r="G55" s="1010"/>
      <c r="H55" s="1010"/>
      <c r="I55" s="1010"/>
      <c r="J55" s="1010"/>
      <c r="K55" s="1010"/>
      <c r="L55" s="1010"/>
      <c r="M55" s="1010"/>
      <c r="N55" s="1010"/>
      <c r="O55" s="1010"/>
      <c r="P55" s="1010"/>
      <c r="Q55" s="1010"/>
      <c r="R55" s="1010"/>
      <c r="S55" s="1010"/>
      <c r="T55" s="1010"/>
      <c r="AD55" s="232"/>
      <c r="AE55" s="233"/>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11" t="s">
        <v>126</v>
      </c>
      <c r="C57" s="1011"/>
      <c r="D57" s="1011"/>
      <c r="E57" s="1011"/>
      <c r="F57" s="1011"/>
      <c r="G57" s="1011"/>
      <c r="H57" s="1011"/>
      <c r="I57" s="1011"/>
      <c r="J57" s="1011"/>
      <c r="K57" s="1011"/>
      <c r="L57" s="1011"/>
      <c r="M57" s="1011"/>
      <c r="N57" s="1011"/>
      <c r="O57" s="1011"/>
      <c r="P57" s="1011"/>
      <c r="Q57" s="1011"/>
      <c r="R57" s="1011"/>
      <c r="S57" s="1011"/>
      <c r="T57" s="1011"/>
      <c r="U57" s="1011"/>
      <c r="V57" s="1011"/>
      <c r="W57" s="1011"/>
      <c r="X57" s="1011"/>
      <c r="Y57" s="1011"/>
      <c r="Z57" s="1011"/>
      <c r="AA57" s="1011"/>
      <c r="AB57" s="1011"/>
      <c r="AC57" s="1011"/>
      <c r="AD57" s="1011"/>
      <c r="AE57" s="1011"/>
      <c r="AF57" s="1011"/>
    </row>
    <row r="58">
      <c r="A58"/>
    </row>
    <row r="59" s="281" customFormat="1">
      <c r="A59" s="1012"/>
      <c r="B59" s="1012" t="s">
        <v>109</v>
      </c>
      <c r="C59" s="1012"/>
      <c r="D59" s="1012"/>
      <c r="E59" s="1012"/>
      <c r="F59" s="1012"/>
      <c r="G59" s="1012"/>
      <c r="H59" s="1012"/>
      <c r="I59" s="1012"/>
      <c r="J59" s="1012"/>
      <c r="K59" s="1012"/>
      <c r="L59" s="1012"/>
      <c r="M59" s="1012"/>
      <c r="N59" s="1012"/>
      <c r="O59" s="1012"/>
      <c r="P59" s="1012"/>
      <c r="Q59" s="1012"/>
      <c r="R59" s="1012"/>
      <c r="S59" s="1012"/>
      <c r="T59" s="1012"/>
      <c r="U59" s="1012"/>
      <c r="V59" s="1012"/>
      <c r="W59" s="1012"/>
      <c r="X59" s="1012"/>
      <c r="Y59" s="1012"/>
      <c r="Z59" s="1012"/>
      <c r="AA59" s="1012"/>
      <c r="AB59" s="1012"/>
      <c r="AC59" s="1012"/>
      <c r="AD59" s="1012"/>
      <c r="AE59" s="1012"/>
      <c r="AF59" s="1012"/>
      <c r="AG59" s="1012"/>
    </row>
    <row r="60" s="281" customFormat="1">
      <c r="A60" s="1012"/>
      <c r="B60" s="1012" t="s">
        <v>110</v>
      </c>
      <c r="C60" s="1012">
        <v>100</v>
      </c>
      <c r="D60" s="1012">
        <v>100</v>
      </c>
      <c r="E60" s="1012">
        <v>100</v>
      </c>
      <c r="F60" s="1012">
        <v>100</v>
      </c>
      <c r="G60" s="1012">
        <v>100</v>
      </c>
      <c r="H60" s="1012">
        <v>100</v>
      </c>
      <c r="I60" s="1012">
        <v>100</v>
      </c>
      <c r="J60" s="1012">
        <v>100</v>
      </c>
      <c r="K60" s="1012">
        <v>100</v>
      </c>
      <c r="L60" s="1012">
        <v>100</v>
      </c>
      <c r="M60" s="1012">
        <v>100</v>
      </c>
      <c r="N60" s="1012">
        <v>100</v>
      </c>
      <c r="O60" s="1012">
        <v>100</v>
      </c>
      <c r="P60" s="1012">
        <v>100</v>
      </c>
      <c r="Q60" s="1012">
        <v>100</v>
      </c>
      <c r="R60" s="1012">
        <v>100</v>
      </c>
      <c r="S60" s="1012">
        <v>100</v>
      </c>
      <c r="T60" s="1012">
        <v>100</v>
      </c>
      <c r="U60" s="1012"/>
      <c r="V60" s="1012"/>
      <c r="W60" s="1012"/>
      <c r="X60" s="1012"/>
      <c r="Y60" s="1012"/>
      <c r="Z60" s="1012"/>
      <c r="AA60" s="1012"/>
      <c r="AB60" s="1012"/>
      <c r="AC60" s="1012"/>
      <c r="AD60" s="1012"/>
      <c r="AE60" s="1012"/>
      <c r="AF60" s="1012"/>
      <c r="AG60" s="1012"/>
    </row>
    <row r="61" s="281" customFormat="1">
      <c r="A61" s="1012"/>
      <c r="B61" s="1012" t="s">
        <v>111</v>
      </c>
      <c r="C61" s="1012"/>
      <c r="D61" s="1012"/>
      <c r="E61" s="1012"/>
      <c r="F61" s="1012"/>
      <c r="G61" s="1012"/>
      <c r="H61" s="1012"/>
      <c r="I61" s="1012"/>
      <c r="J61" s="1012"/>
      <c r="K61" s="1012"/>
      <c r="L61" s="1012"/>
      <c r="M61" s="1012"/>
      <c r="N61" s="1012"/>
      <c r="O61" s="1012"/>
      <c r="P61" s="1012"/>
      <c r="Q61" s="1012"/>
      <c r="R61" s="1012"/>
      <c r="S61" s="1012"/>
      <c r="T61" s="1012"/>
      <c r="U61" s="1012"/>
      <c r="V61" s="1012"/>
      <c r="W61" s="1012"/>
      <c r="X61" s="1012"/>
      <c r="Y61" s="1012"/>
      <c r="Z61" s="1012"/>
      <c r="AA61" s="1012"/>
      <c r="AB61" s="1012"/>
      <c r="AC61" s="1012"/>
      <c r="AD61" s="1012"/>
      <c r="AE61" s="1012"/>
      <c r="AF61" s="1012"/>
      <c r="AG61" s="1012"/>
    </row>
    <row r="62" s="281" customFormat="1">
      <c r="A62" s="1012"/>
      <c r="B62" s="1012"/>
      <c r="C62" s="1012"/>
      <c r="D62" s="1012"/>
      <c r="E62" s="1012"/>
      <c r="F62" s="1012"/>
      <c r="G62" s="1012"/>
      <c r="H62" s="1012"/>
      <c r="I62" s="1012"/>
      <c r="J62" s="1012"/>
      <c r="K62" s="1012"/>
      <c r="L62" s="1012"/>
      <c r="M62" s="1012"/>
      <c r="N62" s="1012"/>
      <c r="O62" s="1012"/>
      <c r="P62" s="1012"/>
      <c r="Q62" s="1012"/>
      <c r="R62" s="1012"/>
      <c r="S62" s="1012"/>
      <c r="T62" s="1012"/>
      <c r="U62" s="1012"/>
      <c r="V62" s="1012"/>
      <c r="W62" s="1012"/>
      <c r="X62" s="1012"/>
      <c r="Y62" s="1012"/>
      <c r="Z62" s="1012"/>
      <c r="AA62" s="1012"/>
      <c r="AB62" s="1012"/>
      <c r="AC62" s="1012"/>
      <c r="AD62" s="1012"/>
      <c r="AE62" s="1012"/>
      <c r="AF62" s="1012"/>
      <c r="AG62" s="1012"/>
    </row>
    <row r="63" s="281" customFormat="1">
      <c r="A63" s="1012"/>
      <c r="B63" s="1012"/>
      <c r="C63" s="1012"/>
      <c r="D63" s="1012"/>
      <c r="E63" s="1012"/>
      <c r="F63" s="1012"/>
      <c r="G63" s="1012"/>
      <c r="H63" s="1012"/>
      <c r="I63" s="1012"/>
      <c r="J63" s="1012"/>
      <c r="K63" s="1012"/>
      <c r="L63" s="1012"/>
      <c r="M63" s="1012"/>
      <c r="N63" s="1012"/>
      <c r="O63" s="1012"/>
      <c r="P63" s="1012"/>
      <c r="Q63" s="1012"/>
      <c r="R63" s="1012"/>
      <c r="S63" s="1012"/>
      <c r="T63" s="1012"/>
      <c r="U63" s="1012"/>
      <c r="V63" s="1012"/>
      <c r="W63" s="1012"/>
      <c r="X63" s="1012"/>
      <c r="Y63" s="1012"/>
      <c r="Z63" s="1012"/>
      <c r="AA63" s="1012"/>
      <c r="AB63" s="1012"/>
      <c r="AC63" s="1012"/>
      <c r="AD63" s="1012"/>
      <c r="AE63" s="1012"/>
      <c r="AF63" s="1012"/>
      <c r="AG63" s="1012"/>
    </row>
    <row r="64" s="281" customFormat="1">
      <c r="A64" s="1012"/>
      <c r="B64" s="1012"/>
      <c r="C64" s="1012"/>
      <c r="D64" s="1012"/>
      <c r="E64" s="1012"/>
      <c r="F64" s="1012"/>
      <c r="G64" s="1012"/>
      <c r="H64" s="1012"/>
      <c r="I64" s="1012"/>
      <c r="J64" s="1012"/>
      <c r="K64" s="1012"/>
      <c r="L64" s="1012"/>
      <c r="M64" s="1012"/>
      <c r="N64" s="1012"/>
      <c r="O64" s="1012"/>
      <c r="P64" s="1012"/>
      <c r="Q64" s="1012"/>
      <c r="R64" s="1012"/>
      <c r="S64" s="1012"/>
      <c r="T64" s="1012"/>
      <c r="U64" s="1012"/>
      <c r="V64" s="1012"/>
      <c r="W64" s="1012"/>
      <c r="X64" s="1012"/>
      <c r="Y64" s="1012"/>
      <c r="Z64" s="1012"/>
      <c r="AA64" s="1012"/>
      <c r="AB64" s="1012"/>
      <c r="AC64" s="1012"/>
      <c r="AD64" s="1012"/>
      <c r="AE64" s="1012"/>
      <c r="AF64" s="1012"/>
      <c r="AG64" s="1012"/>
    </row>
    <row r="65" s="281" customFormat="1">
      <c r="A65" s="1012"/>
      <c r="B65" s="1012"/>
      <c r="C65" s="1012"/>
      <c r="D65" s="1012"/>
      <c r="E65" s="1012"/>
      <c r="F65" s="1012"/>
      <c r="G65" s="1012"/>
      <c r="H65" s="1012"/>
      <c r="I65" s="1012"/>
      <c r="J65" s="1012"/>
      <c r="K65" s="1012"/>
      <c r="L65" s="1012"/>
      <c r="M65" s="1012"/>
      <c r="N65" s="1012"/>
      <c r="O65" s="1012"/>
      <c r="P65" s="1012"/>
      <c r="Q65" s="1012"/>
      <c r="R65" s="1012"/>
      <c r="S65" s="1012"/>
      <c r="T65" s="1012"/>
      <c r="U65" s="1012"/>
      <c r="V65" s="1012"/>
      <c r="W65" s="1012"/>
      <c r="X65" s="1012"/>
      <c r="Y65" s="1012"/>
      <c r="Z65" s="1012"/>
      <c r="AA65" s="1012"/>
      <c r="AB65" s="1012"/>
      <c r="AC65" s="1012"/>
      <c r="AD65" s="1012"/>
      <c r="AE65" s="1012"/>
      <c r="AF65" s="1012"/>
      <c r="AG65" s="1012"/>
    </row>
    <row r="66" s="281" customFormat="1" ht="10.5" customHeight="1">
      <c r="A66" s="1012"/>
      <c r="B66" s="1012"/>
      <c r="C66" s="1012"/>
      <c r="D66" s="1012"/>
      <c r="E66" s="1012"/>
      <c r="F66" s="1012"/>
      <c r="G66" s="1012"/>
      <c r="H66" s="1012"/>
      <c r="I66" s="1012"/>
      <c r="J66" s="1012"/>
      <c r="K66" s="1012"/>
      <c r="L66" s="1012"/>
      <c r="M66" s="1012"/>
      <c r="N66" s="1012"/>
      <c r="O66" s="1012"/>
      <c r="P66" s="1012"/>
      <c r="Q66" s="1012"/>
      <c r="R66" s="1012"/>
      <c r="S66" s="1012"/>
      <c r="T66" s="1012"/>
      <c r="U66" s="1012"/>
      <c r="V66" s="1012"/>
      <c r="W66" s="1012"/>
      <c r="X66" s="1012"/>
      <c r="Y66" s="1012"/>
      <c r="Z66" s="1012"/>
      <c r="AA66" s="1012"/>
      <c r="AB66" s="1012"/>
      <c r="AC66" s="1012"/>
      <c r="AD66" s="1012"/>
      <c r="AE66" s="1012"/>
      <c r="AF66" s="1012"/>
      <c r="AG66" s="1012"/>
    </row>
    <row r="67" s="281" customFormat="1">
      <c r="A67" s="1012"/>
      <c r="B67" s="1012" t="s">
        <v>37</v>
      </c>
      <c r="C67" s="1012"/>
      <c r="D67" s="1012"/>
      <c r="E67" s="1012"/>
      <c r="F67" s="1012"/>
      <c r="G67" s="1012"/>
      <c r="H67" s="1012"/>
      <c r="I67" s="1012"/>
      <c r="J67" s="1012"/>
      <c r="K67" s="1012"/>
      <c r="L67" s="1012"/>
      <c r="M67" s="1012"/>
      <c r="N67" s="1012"/>
      <c r="O67" s="1012"/>
      <c r="P67" s="1012"/>
      <c r="Q67" s="1012"/>
      <c r="R67" s="1012"/>
      <c r="S67" s="1012"/>
      <c r="T67" s="1012"/>
      <c r="U67" s="1012"/>
      <c r="V67" s="1012"/>
      <c r="W67" s="1012"/>
      <c r="X67" s="1012"/>
      <c r="Y67" s="1012"/>
      <c r="Z67" s="1012"/>
      <c r="AA67" s="1012"/>
      <c r="AB67" s="1012"/>
      <c r="AC67" s="1012"/>
      <c r="AD67" s="1012"/>
      <c r="AE67" s="1012"/>
      <c r="AF67" s="1012"/>
      <c r="AG67" s="1012"/>
    </row>
    <row r="68" s="281" customFormat="1">
      <c r="A68" s="1012"/>
      <c r="B68" s="1012" t="s">
        <v>44</v>
      </c>
      <c r="C68" s="1012"/>
      <c r="D68" s="1012"/>
      <c r="E68" s="1012"/>
      <c r="F68" s="1012"/>
      <c r="G68" s="1012"/>
      <c r="H68" s="1012"/>
      <c r="I68" s="1012"/>
      <c r="J68" s="1012"/>
      <c r="K68" s="1012"/>
      <c r="L68" s="1012"/>
      <c r="M68" s="1012"/>
      <c r="N68" s="1012"/>
      <c r="O68" s="1012"/>
      <c r="P68" s="1012"/>
      <c r="Q68" s="1012"/>
      <c r="R68" s="1012"/>
      <c r="S68" s="1012"/>
      <c r="T68" s="1012"/>
      <c r="U68" s="1012"/>
      <c r="V68" s="1012"/>
      <c r="W68" s="1012"/>
      <c r="X68" s="1012"/>
      <c r="Y68" s="1012"/>
      <c r="Z68" s="1012"/>
      <c r="AA68" s="1012"/>
      <c r="AB68" s="1012"/>
      <c r="AC68" s="1012"/>
      <c r="AD68" s="1012"/>
      <c r="AE68" s="1012"/>
      <c r="AF68" s="1012"/>
      <c r="AG68" s="1012"/>
    </row>
    <row r="69" s="281" customFormat="1">
      <c r="A69" s="1012"/>
      <c r="B69" s="1012" t="s">
        <v>45</v>
      </c>
      <c r="C69" s="1012"/>
      <c r="D69" s="1012"/>
      <c r="E69" s="1012"/>
      <c r="F69" s="1012"/>
      <c r="G69" s="1012"/>
      <c r="H69" s="1012"/>
      <c r="I69" s="1012"/>
      <c r="J69" s="1012"/>
      <c r="K69" s="1012"/>
      <c r="L69" s="1012"/>
      <c r="M69" s="1012"/>
      <c r="N69" s="1012"/>
      <c r="O69" s="1012"/>
      <c r="P69" s="1012"/>
      <c r="Q69" s="1012"/>
      <c r="R69" s="1012"/>
      <c r="S69" s="1012"/>
      <c r="T69" s="1012"/>
      <c r="U69" s="1012"/>
      <c r="V69" s="1012"/>
      <c r="W69" s="1012"/>
      <c r="X69" s="1012"/>
      <c r="Y69" s="1012"/>
      <c r="Z69" s="1012"/>
      <c r="AA69" s="1012"/>
      <c r="AB69" s="1012"/>
      <c r="AC69" s="1012"/>
      <c r="AD69" s="1012"/>
      <c r="AE69" s="1012"/>
      <c r="AF69" s="1012"/>
      <c r="AG69" s="1012"/>
    </row>
    <row r="70" s="281" customFormat="1">
      <c r="A70" s="1012"/>
      <c r="B70" s="1012"/>
      <c r="C70" s="1012"/>
      <c r="D70" s="1012"/>
      <c r="E70" s="1012"/>
      <c r="F70" s="1012"/>
      <c r="G70" s="1012"/>
      <c r="H70" s="1012"/>
      <c r="I70" s="1012"/>
      <c r="J70" s="1012"/>
      <c r="K70" s="1012"/>
      <c r="L70" s="1012"/>
      <c r="M70" s="1012"/>
      <c r="N70" s="1012"/>
      <c r="O70" s="1012"/>
      <c r="P70" s="1012"/>
      <c r="Q70" s="1012"/>
      <c r="R70" s="1012"/>
      <c r="S70" s="1012"/>
      <c r="T70" s="1012"/>
      <c r="U70" s="1012"/>
      <c r="V70" s="1012"/>
      <c r="W70" s="1012"/>
      <c r="X70" s="1012"/>
      <c r="Y70" s="1012"/>
      <c r="Z70" s="1012"/>
      <c r="AA70" s="1012"/>
      <c r="AB70" s="1012"/>
      <c r="AC70" s="1012"/>
      <c r="AD70" s="1012"/>
      <c r="AE70" s="1012"/>
      <c r="AF70" s="1012"/>
      <c r="AG70" s="1012"/>
    </row>
    <row r="71" s="281" customFormat="1">
      <c r="A71" s="1012"/>
      <c r="B71" s="1012"/>
      <c r="C71" s="1012"/>
      <c r="D71" s="1012"/>
      <c r="E71" s="1012"/>
      <c r="F71" s="1012"/>
      <c r="G71" s="1012"/>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row>
    <row r="72" s="281" customFormat="1">
      <c r="A72" s="1012"/>
      <c r="B72" s="1012"/>
      <c r="C72" s="1012"/>
      <c r="D72" s="1012"/>
      <c r="E72" s="1012"/>
      <c r="F72" s="1012"/>
      <c r="G72" s="1012"/>
      <c r="H72" s="1012"/>
      <c r="I72" s="1012"/>
      <c r="J72" s="1012"/>
      <c r="K72" s="1012"/>
      <c r="L72" s="1012"/>
      <c r="M72" s="1012"/>
      <c r="N72" s="1012"/>
      <c r="O72" s="1012"/>
      <c r="P72" s="1012"/>
      <c r="Q72" s="1012"/>
      <c r="R72" s="1012"/>
      <c r="S72" s="1012"/>
      <c r="T72" s="1012"/>
      <c r="U72" s="1012"/>
      <c r="V72" s="1012"/>
      <c r="W72" s="1012"/>
      <c r="X72" s="1012"/>
      <c r="Y72" s="1012"/>
      <c r="Z72" s="1012"/>
      <c r="AA72" s="1012"/>
      <c r="AB72" s="1012"/>
      <c r="AC72" s="1012"/>
      <c r="AD72" s="1012"/>
      <c r="AE72" s="1012"/>
      <c r="AF72" s="1012"/>
      <c r="AG72" s="1012"/>
    </row>
    <row r="73" s="281" customFormat="1">
      <c r="A73" s="1012"/>
      <c r="B73" s="1012"/>
      <c r="C73" s="1012"/>
      <c r="D73" s="1012"/>
      <c r="E73" s="1012"/>
      <c r="F73" s="1012"/>
      <c r="G73" s="1012"/>
      <c r="H73" s="1012"/>
      <c r="I73" s="1012"/>
      <c r="J73" s="1012"/>
      <c r="K73" s="1012"/>
      <c r="L73" s="1012"/>
      <c r="M73" s="1012"/>
      <c r="N73" s="1012"/>
      <c r="O73" s="1012"/>
      <c r="P73" s="1012"/>
      <c r="Q73" s="1012"/>
      <c r="R73" s="1012"/>
      <c r="S73" s="1012"/>
      <c r="T73" s="1012"/>
      <c r="U73" s="1012"/>
      <c r="V73" s="1012"/>
      <c r="W73" s="1012"/>
      <c r="X73" s="1012"/>
      <c r="Y73" s="1012"/>
      <c r="Z73" s="1012"/>
      <c r="AA73" s="1012"/>
      <c r="AB73" s="1012"/>
      <c r="AC73" s="1012"/>
      <c r="AD73" s="1012"/>
      <c r="AE73" s="1012"/>
      <c r="AF73" s="1012"/>
      <c r="AG73" s="1012"/>
    </row>
    <row r="74" s="281" customFormat="1"/>
    <row r="75" s="281" customFormat="1"/>
    <row r="76" s="281" customFormat="1"/>
    <row r="77" s="281" customFormat="1"/>
    <row r="78" s="281" customFormat="1"/>
    <row r="79" s="281" customFormat="1"/>
    <row r="80" s="281" customFormat="1"/>
    <row r="81" s="281" customFormat="1"/>
    <row r="82" s="281" customFormat="1"/>
    <row r="83" s="281" customFormat="1"/>
    <row r="84" s="281" customFormat="1"/>
    <row r="85" s="281" customFormat="1"/>
    <row r="86" s="281" customFormat="1"/>
    <row r="87" s="281" customFormat="1"/>
    <row r="88" s="281" customFormat="1"/>
    <row r="89" s="281" customFormat="1"/>
    <row r="90" s="281" customFormat="1"/>
    <row r="91" s="281" customFormat="1"/>
    <row r="92" s="281" customFormat="1"/>
    <row r="93" s="281" customFormat="1"/>
    <row r="94" s="281" customFormat="1"/>
  </sheetData>
  <mergeCells count="25">
    <mergeCell ref="Z19:AB19"/>
    <mergeCell ref="X18:AG18"/>
    <mergeCell ref="V19:X19"/>
    <mergeCell ref="AD19:AF19"/>
    <mergeCell ref="B2:AE2"/>
    <mergeCell ref="B57:AF57"/>
    <mergeCell ref="AA1:AF1"/>
    <mergeCell ref="AD43:AF43"/>
    <mergeCell ref="AD31:AF31"/>
    <mergeCell ref="B43:B44"/>
    <mergeCell ref="Z31:AB31"/>
    <mergeCell ref="Z43:AB43"/>
    <mergeCell ref="V31:X31"/>
    <mergeCell ref="B31:B32"/>
    <mergeCell ref="V43:X43"/>
    <mergeCell ref="B3:T3"/>
    <mergeCell ref="U3:AF3"/>
    <mergeCell ref="B4:AE4"/>
    <mergeCell ref="B19:B20"/>
    <mergeCell ref="C19:H19"/>
    <mergeCell ref="C31:H31"/>
    <mergeCell ref="C43:H43"/>
    <mergeCell ref="I19:T19"/>
    <mergeCell ref="I31:T31"/>
    <mergeCell ref="I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6" customWidth="1"/>
    <col min="24" max="24" width="5.7109375" style="236" customWidth="1"/>
    <col min="25" max="35" width="9.140625" style="236" customWidth="1"/>
  </cols>
  <sheetData>
    <row r="1" ht="30.75" customHeight="1">
      <c r="B1" s="20" t="s">
        <v>129</v>
      </c>
      <c r="E1" s="12"/>
      <c r="F1" s="12"/>
      <c r="G1" s="12"/>
      <c r="H1" s="12"/>
      <c r="I1" s="12"/>
      <c r="J1" s="12"/>
      <c r="K1" s="12"/>
      <c r="L1" s="12"/>
      <c r="M1" s="12"/>
      <c r="N1" s="12"/>
      <c r="O1" s="12"/>
      <c r="Q1" s="231"/>
      <c r="R1" s="2"/>
      <c r="S1" s="2"/>
      <c r="T1" s="2"/>
      <c r="U1" s="2"/>
      <c r="V1" s="236"/>
    </row>
    <row r="2" ht="18" customHeight="1">
      <c r="B2" s="948" t="s">
        <v>144</v>
      </c>
      <c r="C2" s="948"/>
      <c r="D2" s="948"/>
      <c r="E2" s="948"/>
      <c r="F2" s="948"/>
      <c r="G2" s="948"/>
      <c r="H2" s="948"/>
      <c r="I2" s="948"/>
      <c r="J2" s="948"/>
      <c r="K2" s="948"/>
      <c r="L2" s="948"/>
      <c r="M2" s="948"/>
      <c r="N2" s="948"/>
      <c r="O2" s="948"/>
      <c r="P2" s="948"/>
      <c r="Q2" s="948"/>
      <c r="R2" s="948"/>
      <c r="S2" s="948"/>
      <c r="T2" s="948"/>
      <c r="U2" s="2"/>
    </row>
    <row r="3" ht="18" customHeight="1">
      <c r="B3" s="947" t="s">
        <v>145</v>
      </c>
      <c r="C3" s="947"/>
      <c r="D3" s="947"/>
      <c r="E3" s="947"/>
      <c r="F3" s="947"/>
      <c r="G3" s="947"/>
      <c r="H3" s="947"/>
      <c r="I3" s="947"/>
      <c r="J3" s="947"/>
      <c r="K3" s="947"/>
      <c r="L3" s="947"/>
      <c r="M3" s="947"/>
      <c r="N3" s="947"/>
      <c r="O3" s="947"/>
      <c r="P3" s="947"/>
      <c r="Q3" s="947"/>
      <c r="R3" s="947"/>
      <c r="S3" s="947"/>
      <c r="T3" s="947"/>
      <c r="U3" s="2"/>
    </row>
    <row r="4" ht="18" customHeight="1">
      <c r="B4" s="947" t="s">
        <v>146</v>
      </c>
      <c r="C4" s="947"/>
      <c r="D4" s="947"/>
      <c r="E4" s="947"/>
      <c r="F4" s="947"/>
      <c r="G4" s="947"/>
      <c r="H4" s="947"/>
      <c r="I4" s="947"/>
      <c r="J4" s="947"/>
      <c r="K4" s="947"/>
      <c r="L4" s="947"/>
      <c r="M4" s="947"/>
      <c r="N4" s="947"/>
      <c r="O4" s="947"/>
      <c r="P4" s="947"/>
      <c r="Q4" s="947"/>
      <c r="R4" s="947"/>
      <c r="S4" s="947"/>
      <c r="T4" s="947"/>
      <c r="U4" s="2"/>
    </row>
    <row r="5" s="122" customFormat="1" ht="21" customHeight="1">
      <c r="B5" s="163"/>
      <c r="C5" s="163"/>
      <c r="D5" s="237"/>
      <c r="E5" s="719" t="s">
        <v>22</v>
      </c>
      <c r="F5" s="719"/>
      <c r="G5" s="719"/>
      <c r="H5" s="719"/>
      <c r="I5" s="719"/>
      <c r="J5" s="719"/>
      <c r="K5" s="719"/>
      <c r="L5" s="951"/>
      <c r="M5" s="537"/>
      <c r="N5" s="714" t="s">
        <v>28</v>
      </c>
      <c r="O5" s="714"/>
      <c r="P5" s="714"/>
      <c r="Q5" s="714"/>
      <c r="R5" s="714"/>
      <c r="S5" s="714"/>
      <c r="T5" s="715"/>
      <c r="V5" s="236"/>
      <c r="W5" s="236"/>
      <c r="X5" s="236"/>
      <c r="Y5" s="236"/>
      <c r="Z5" s="236"/>
      <c r="AA5" s="236"/>
      <c r="AB5" s="236"/>
      <c r="AC5" s="236"/>
      <c r="AD5" s="236"/>
      <c r="AE5" s="236"/>
      <c r="AF5" s="236"/>
      <c r="AG5" s="236"/>
      <c r="AH5" s="236"/>
      <c r="AI5" s="236"/>
    </row>
    <row r="6" s="122" customFormat="1" ht="15.75" customHeight="1">
      <c r="B6" s="723"/>
      <c r="C6" s="723"/>
      <c r="D6" s="237"/>
      <c r="E6" s="749" t="s">
        <v>42</v>
      </c>
      <c r="F6" s="711" t="s">
        <v>24</v>
      </c>
      <c r="G6" s="751" t="s">
        <v>37</v>
      </c>
      <c r="H6" s="724" t="s">
        <v>24</v>
      </c>
      <c r="I6" s="751" t="s">
        <v>44</v>
      </c>
      <c r="J6" s="711" t="s">
        <v>24</v>
      </c>
      <c r="K6" s="751" t="s">
        <v>45</v>
      </c>
      <c r="L6" s="711" t="s">
        <v>24</v>
      </c>
      <c r="M6" s="538"/>
      <c r="N6" s="711" t="s">
        <v>63</v>
      </c>
      <c r="O6" s="710" t="s">
        <v>64</v>
      </c>
      <c r="P6" s="754"/>
      <c r="Q6" s="710" t="s">
        <v>65</v>
      </c>
      <c r="R6" s="754"/>
      <c r="S6" s="710" t="s">
        <v>66</v>
      </c>
      <c r="T6" s="754"/>
      <c r="V6" s="236"/>
      <c r="W6" s="236"/>
      <c r="X6" s="236"/>
      <c r="Y6" s="236"/>
      <c r="Z6" s="236"/>
      <c r="AA6" s="236"/>
      <c r="AB6" s="236"/>
      <c r="AC6" s="236"/>
      <c r="AD6" s="236"/>
      <c r="AE6" s="236"/>
      <c r="AF6" s="236"/>
      <c r="AG6" s="236"/>
      <c r="AH6" s="236"/>
      <c r="AI6" s="236"/>
    </row>
    <row r="7" s="122" customFormat="1" ht="24" customHeight="1">
      <c r="B7" s="776"/>
      <c r="C7" s="776"/>
      <c r="D7" s="237"/>
      <c r="E7" s="940"/>
      <c r="F7" s="939"/>
      <c r="G7" s="943"/>
      <c r="H7" s="952"/>
      <c r="I7" s="943"/>
      <c r="J7" s="939"/>
      <c r="K7" s="943"/>
      <c r="L7" s="939"/>
      <c r="M7" s="539"/>
      <c r="N7" s="939"/>
      <c r="O7" s="845"/>
      <c r="P7" s="944"/>
      <c r="Q7" s="845"/>
      <c r="R7" s="944"/>
      <c r="S7" s="845"/>
      <c r="T7" s="944"/>
      <c r="V7" s="236"/>
      <c r="W7" s="236"/>
      <c r="X7" s="236"/>
      <c r="Y7" s="236"/>
      <c r="Z7" s="236"/>
      <c r="AA7" s="236"/>
      <c r="AB7" s="236"/>
      <c r="AC7" s="236"/>
      <c r="AD7" s="236"/>
      <c r="AE7" s="236"/>
      <c r="AF7" s="236"/>
      <c r="AG7" s="236"/>
      <c r="AH7" s="236"/>
      <c r="AI7" s="236"/>
    </row>
    <row r="8" ht="20.1" customHeight="1">
      <c r="B8" s="717" t="s">
        <v>149</v>
      </c>
      <c r="C8" s="347"/>
      <c r="D8" s="345"/>
      <c r="E8" s="238">
        <v>70.218312153796024763766699250</v>
      </c>
      <c r="F8" s="239">
        <v>7.6423576423481792932342391200</v>
      </c>
      <c r="G8" s="238">
        <v>77.971495779714957797149577970</v>
      </c>
      <c r="H8" s="239">
        <v>4.9191926714229775068248231200</v>
      </c>
      <c r="I8" s="238">
        <v>74.275362318840579710144927540</v>
      </c>
      <c r="J8" s="239">
        <v>2.9053848494073800145107965200</v>
      </c>
      <c r="K8" s="238">
        <v>77.971495779714957797149577970</v>
      </c>
      <c r="L8" s="239">
        <v>4.9191926714229775068248231200</v>
      </c>
      <c r="M8" s="540"/>
      <c r="N8" s="536">
        <v>0</v>
      </c>
      <c r="O8" s="178"/>
      <c r="P8" s="178">
        <v>0</v>
      </c>
      <c r="Q8" s="178"/>
      <c r="R8" s="178">
        <v>0</v>
      </c>
      <c r="S8" s="178"/>
      <c r="T8" s="249">
        <v>0</v>
      </c>
    </row>
    <row r="9" ht="20.1" customHeight="1">
      <c r="B9" s="708" t="s">
        <v>150</v>
      </c>
      <c r="C9" s="950"/>
      <c r="D9" s="345"/>
      <c r="E9" s="240">
        <v>52.885513961533004212679136720</v>
      </c>
      <c r="F9" s="241">
        <v>2.5755146411494321891031786300</v>
      </c>
      <c r="G9" s="240">
        <v>61.791932965574100199312110120</v>
      </c>
      <c r="H9" s="241">
        <v>2.2063928990817239777309056600</v>
      </c>
      <c r="I9" s="240">
        <v>59.883890530052467018090233410</v>
      </c>
      <c r="J9" s="241">
        <v>1.3065878541444924236598448600</v>
      </c>
      <c r="K9" s="240">
        <v>61.791932965574100199312110120</v>
      </c>
      <c r="L9" s="241">
        <v>2.2063928990817239777309056600</v>
      </c>
      <c r="M9" s="540"/>
      <c r="N9" s="121">
        <v>2.2170542635658914728682170500</v>
      </c>
      <c r="O9" s="179"/>
      <c r="P9" s="179">
        <v>1.9511579679475489925827286600</v>
      </c>
      <c r="Q9" s="179"/>
      <c r="R9" s="179">
        <v>2.8899011983692573560122221200</v>
      </c>
      <c r="S9" s="179"/>
      <c r="T9" s="248">
        <v>1.9511579679475489925827286600</v>
      </c>
    </row>
    <row r="10" ht="20.1" customHeight="1">
      <c r="B10" s="706" t="s">
        <v>151</v>
      </c>
      <c r="C10" s="949"/>
      <c r="D10" s="345"/>
      <c r="E10" s="242">
        <v>54.844432091297025979759004630</v>
      </c>
      <c r="F10" s="243">
        <v>3.0236040124228054309161884600</v>
      </c>
      <c r="G10" s="242">
        <v>65.562228233531930114798627330</v>
      </c>
      <c r="H10" s="243">
        <v>4.9776996735795169079111076300</v>
      </c>
      <c r="I10" s="242">
        <v>62.480681431005110732538330490</v>
      </c>
      <c r="J10" s="243">
        <v>2.0564940647225105311772216300</v>
      </c>
      <c r="K10" s="242">
        <v>65.562228233531930114798627330</v>
      </c>
      <c r="L10" s="243">
        <v>4.9776996735795169079111076300</v>
      </c>
      <c r="M10" s="540"/>
      <c r="N10" s="536">
        <v>5.0306095288794250731966994900</v>
      </c>
      <c r="O10" s="178"/>
      <c r="P10" s="178">
        <v>4.8590232724417016837503150100</v>
      </c>
      <c r="Q10" s="178"/>
      <c r="R10" s="178">
        <v>6.1424471421462545277800280100</v>
      </c>
      <c r="S10" s="178"/>
      <c r="T10" s="249">
        <v>4.8590232724417016837503150100</v>
      </c>
    </row>
    <row r="11" ht="20.1" customHeight="1">
      <c r="B11" s="708" t="s">
        <v>152</v>
      </c>
      <c r="C11" s="950"/>
      <c r="D11" s="345"/>
      <c r="E11" s="240">
        <v>54.959717224468999777091360700</v>
      </c>
      <c r="F11" s="241">
        <v>2.0320221102899818241736742900</v>
      </c>
      <c r="G11" s="240">
        <v>63.015546750688537595730390760</v>
      </c>
      <c r="H11" s="241">
        <v>-0.4613513165972208587132470400</v>
      </c>
      <c r="I11" s="240">
        <v>61.256026725038270598165872640</v>
      </c>
      <c r="J11" s="241">
        <v>-1.025561236625769472099765800</v>
      </c>
      <c r="K11" s="240">
        <v>63.015546750688537595730390760</v>
      </c>
      <c r="L11" s="241">
        <v>-0.4613513165972208587132470400</v>
      </c>
      <c r="M11" s="540"/>
      <c r="N11" s="121">
        <v>1.2325116588940706195869420400</v>
      </c>
      <c r="O11" s="179"/>
      <c r="P11" s="179">
        <v>0.6000715569346968149001671900</v>
      </c>
      <c r="Q11" s="179"/>
      <c r="R11" s="179">
        <v>1.9757742430818722622013269100</v>
      </c>
      <c r="S11" s="179"/>
      <c r="T11" s="248">
        <v>0.6000715569346968149001671900</v>
      </c>
    </row>
    <row r="12" ht="20.1" customHeight="1">
      <c r="B12" s="706" t="s">
        <v>153</v>
      </c>
      <c r="C12" s="949"/>
      <c r="D12" s="345"/>
      <c r="E12" s="242">
        <v>55.163715740965316517099199610</v>
      </c>
      <c r="F12" s="243">
        <v>7.85197268715911912741541200</v>
      </c>
      <c r="G12" s="242">
        <v>62.557111957977134617365331140</v>
      </c>
      <c r="H12" s="243">
        <v>3.2208569193542951849254370300</v>
      </c>
      <c r="I12" s="242">
        <v>61.145799280810722458319712320</v>
      </c>
      <c r="J12" s="243">
        <v>2.4293205924047682903004203200</v>
      </c>
      <c r="K12" s="242">
        <v>62.557111957977134617365331140</v>
      </c>
      <c r="L12" s="243">
        <v>3.2208569193542951849254370300</v>
      </c>
      <c r="M12" s="540"/>
      <c r="N12" s="536">
        <v>2.861562258313998453209590100</v>
      </c>
      <c r="O12" s="178"/>
      <c r="P12" s="178">
        <v>3.7984968515133048953889904500</v>
      </c>
      <c r="Q12" s="178"/>
      <c r="R12" s="178">
        <v>2.861562258313998453209590100</v>
      </c>
      <c r="S12" s="178"/>
      <c r="T12" s="249">
        <v>3.7984968515133048953889904500</v>
      </c>
    </row>
    <row r="13" ht="20.1" customHeight="1">
      <c r="B13" s="734" t="s">
        <v>74</v>
      </c>
      <c r="C13" s="946"/>
      <c r="D13" s="345"/>
      <c r="E13" s="244">
        <v>61.889956137915718172228082840</v>
      </c>
      <c r="F13" s="245">
        <v>12.835307217235048754367647580</v>
      </c>
      <c r="G13" s="244">
        <v>67.445830287883431966614009860</v>
      </c>
      <c r="H13" s="245">
        <v>1.1377457219654395774560956800</v>
      </c>
      <c r="I13" s="244">
        <v>67.299633315872184389732844420</v>
      </c>
      <c r="J13" s="245">
        <v>3.4212115113118868722849961200</v>
      </c>
      <c r="K13" s="244">
        <v>67.445830287883431966614009860</v>
      </c>
      <c r="L13" s="245">
        <v>1.1377457219654395774560956800</v>
      </c>
      <c r="M13" s="540"/>
      <c r="N13" s="333">
        <v>0</v>
      </c>
      <c r="O13" s="250"/>
      <c r="P13" s="250">
        <v>0</v>
      </c>
      <c r="Q13" s="250"/>
      <c r="R13" s="250">
        <v>0</v>
      </c>
      <c r="S13" s="250"/>
      <c r="T13" s="251">
        <v>0</v>
      </c>
    </row>
    <row r="14" ht="9.95" customHeight="1">
      <c r="B14" s="54"/>
      <c r="C14" s="54"/>
      <c r="D14" s="54"/>
      <c r="E14" s="535"/>
      <c r="F14" s="535"/>
      <c r="G14" s="535"/>
      <c r="H14" s="535"/>
      <c r="I14" s="535"/>
      <c r="J14" s="535"/>
      <c r="K14" s="535"/>
      <c r="L14" s="535"/>
      <c r="M14" s="156"/>
      <c r="N14" s="156"/>
      <c r="O14" s="156"/>
      <c r="P14" s="156"/>
      <c r="Q14" s="156"/>
      <c r="R14" s="156"/>
      <c r="S14" s="156"/>
      <c r="T14" s="156"/>
    </row>
    <row r="15" ht="21" customHeight="1">
      <c r="B15" s="4"/>
      <c r="C15" s="4"/>
      <c r="D15" s="54"/>
      <c r="E15" s="719" t="s">
        <v>90</v>
      </c>
      <c r="F15" s="719"/>
      <c r="G15" s="719"/>
      <c r="H15" s="719"/>
      <c r="I15" s="719"/>
      <c r="J15" s="719"/>
      <c r="K15" s="719"/>
      <c r="L15" s="942"/>
      <c r="M15" s="537"/>
      <c r="N15" s="719" t="s">
        <v>29</v>
      </c>
      <c r="O15" s="719"/>
      <c r="P15" s="719"/>
      <c r="Q15" s="719"/>
      <c r="R15" s="719"/>
      <c r="S15" s="719"/>
      <c r="T15" s="942"/>
    </row>
    <row r="16" ht="22.5" customHeight="1">
      <c r="B16" s="4"/>
      <c r="C16" s="4"/>
      <c r="D16" s="54"/>
      <c r="E16" s="749" t="s">
        <v>42</v>
      </c>
      <c r="F16" s="711" t="s">
        <v>24</v>
      </c>
      <c r="G16" s="749" t="s">
        <v>37</v>
      </c>
      <c r="H16" s="711" t="s">
        <v>24</v>
      </c>
      <c r="I16" s="749" t="s">
        <v>44</v>
      </c>
      <c r="J16" s="711" t="s">
        <v>24</v>
      </c>
      <c r="K16" s="749" t="s">
        <v>45</v>
      </c>
      <c r="L16" s="711" t="s">
        <v>24</v>
      </c>
      <c r="M16" s="538"/>
      <c r="N16" s="754" t="s">
        <v>63</v>
      </c>
      <c r="O16" s="710" t="s">
        <v>64</v>
      </c>
      <c r="P16" s="754"/>
      <c r="Q16" s="710" t="s">
        <v>65</v>
      </c>
      <c r="R16" s="754"/>
      <c r="S16" s="710" t="s">
        <v>66</v>
      </c>
      <c r="T16" s="754"/>
    </row>
    <row r="17" ht="18.75" customHeight="1">
      <c r="B17" s="4"/>
      <c r="C17" s="4"/>
      <c r="D17" s="54"/>
      <c r="E17" s="940"/>
      <c r="F17" s="939"/>
      <c r="G17" s="940"/>
      <c r="H17" s="939"/>
      <c r="I17" s="940"/>
      <c r="J17" s="939"/>
      <c r="K17" s="940"/>
      <c r="L17" s="939"/>
      <c r="M17" s="539"/>
      <c r="N17" s="944"/>
      <c r="O17" s="845"/>
      <c r="P17" s="944"/>
      <c r="Q17" s="845"/>
      <c r="R17" s="944"/>
      <c r="S17" s="845"/>
      <c r="T17" s="944"/>
    </row>
    <row r="18" ht="20.1" customHeight="1">
      <c r="B18" s="736" t="s">
        <v>149</v>
      </c>
      <c r="C18" s="348"/>
      <c r="D18" s="345"/>
      <c r="E18" s="253">
        <v>91.41113689095127610208816705</v>
      </c>
      <c r="F18" s="239">
        <v>6.8075335475552906960458221500</v>
      </c>
      <c r="G18" s="253">
        <v>95.07677018633540372670807453</v>
      </c>
      <c r="H18" s="239">
        <v>11.256868020150662645266184810</v>
      </c>
      <c r="I18" s="253">
        <v>95.69401330376940133037694013</v>
      </c>
      <c r="J18" s="239">
        <v>2.7514129850806508504804395900</v>
      </c>
      <c r="K18" s="253">
        <v>95.07677018633540372670807453</v>
      </c>
      <c r="L18" s="239">
        <v>11.256868020150662645266184810</v>
      </c>
      <c r="M18" s="540"/>
      <c r="N18" s="238">
        <v>7.6423576423576423576423576400</v>
      </c>
      <c r="O18" s="246"/>
      <c r="P18" s="246">
        <v>4.9191926714828330974901318200</v>
      </c>
      <c r="Q18" s="246"/>
      <c r="R18" s="246">
        <v>2.9053848494067538789169455400</v>
      </c>
      <c r="S18" s="246"/>
      <c r="T18" s="247">
        <v>4.9191926714828330974901318200</v>
      </c>
    </row>
    <row r="19" ht="20.1" customHeight="1">
      <c r="B19" s="730" t="s">
        <v>150</v>
      </c>
      <c r="C19" s="941"/>
      <c r="D19" s="345"/>
      <c r="E19" s="254">
        <v>92.73606935025765804105875714</v>
      </c>
      <c r="F19" s="241">
        <v>6.34742452700488008482571300</v>
      </c>
      <c r="G19" s="254">
        <v>103.19557593641691846357715756</v>
      </c>
      <c r="H19" s="241">
        <v>14.054323705136603534835284370</v>
      </c>
      <c r="I19" s="254">
        <v>102.60154646248421977056918601</v>
      </c>
      <c r="J19" s="241">
        <v>5.0358683452682365910225279100</v>
      </c>
      <c r="K19" s="254">
        <v>103.19557593641691846357715756</v>
      </c>
      <c r="L19" s="241">
        <v>14.054323705136603534835284370</v>
      </c>
      <c r="M19" s="540"/>
      <c r="N19" s="240">
        <v>4.8496694619723638197876602400</v>
      </c>
      <c r="O19" s="179"/>
      <c r="P19" s="179">
        <v>4.2006010779279400928237159600</v>
      </c>
      <c r="Q19" s="179"/>
      <c r="R19" s="179">
        <v>4.2342481506273278066697561100</v>
      </c>
      <c r="S19" s="179"/>
      <c r="T19" s="248">
        <v>4.2006010779279400928237159600</v>
      </c>
    </row>
    <row r="20" ht="20.1" customHeight="1">
      <c r="B20" s="532" t="s">
        <v>151</v>
      </c>
      <c r="C20" s="345"/>
      <c r="D20" s="345"/>
      <c r="E20" s="255">
        <v>106.35806167926187601544217383</v>
      </c>
      <c r="F20" s="243">
        <v>7.4513966676406930044448167900</v>
      </c>
      <c r="G20" s="255">
        <v>115.68249396339891010845635639</v>
      </c>
      <c r="H20" s="243">
        <v>11.260886470194469300138273790</v>
      </c>
      <c r="I20" s="255">
        <v>115.46301902925497107657944561</v>
      </c>
      <c r="J20" s="243">
        <v>4.0520040561510688672310265100</v>
      </c>
      <c r="K20" s="255">
        <v>115.68249396339891010845635639</v>
      </c>
      <c r="L20" s="243">
        <v>11.260886470194469300138273790</v>
      </c>
      <c r="M20" s="540"/>
      <c r="N20" s="242">
        <v>8.206319252915275560071611750</v>
      </c>
      <c r="O20" s="178"/>
      <c r="P20" s="178">
        <v>10.078590531600431661427297890</v>
      </c>
      <c r="Q20" s="178"/>
      <c r="R20" s="178">
        <v>8.325260267757987609222670110</v>
      </c>
      <c r="S20" s="178"/>
      <c r="T20" s="249">
        <v>10.078590531600431661427297890</v>
      </c>
    </row>
    <row r="21" ht="20.1" customHeight="1">
      <c r="B21" s="730" t="s">
        <v>152</v>
      </c>
      <c r="C21" s="941"/>
      <c r="D21" s="345"/>
      <c r="E21" s="254">
        <v>82.67541572512891824555304479</v>
      </c>
      <c r="F21" s="241">
        <v>6.9311828375155822621343327100</v>
      </c>
      <c r="G21" s="254">
        <v>91.03132231410870390942366169</v>
      </c>
      <c r="H21" s="241">
        <v>13.708842652040643922209779800</v>
      </c>
      <c r="I21" s="254">
        <v>89.18701482210265408184416502</v>
      </c>
      <c r="J21" s="241">
        <v>4.7873467400561015297790396300</v>
      </c>
      <c r="K21" s="254">
        <v>91.03132231410870390942366169</v>
      </c>
      <c r="L21" s="241">
        <v>13.708842652040643922209779800</v>
      </c>
      <c r="M21" s="540"/>
      <c r="N21" s="240">
        <v>3.2895786785828279604213214200</v>
      </c>
      <c r="O21" s="179"/>
      <c r="P21" s="179">
        <v>0.1359518022925571044128465100</v>
      </c>
      <c r="Q21" s="179"/>
      <c r="R21" s="179">
        <v>0.9299502317509053460351884200</v>
      </c>
      <c r="S21" s="179"/>
      <c r="T21" s="248">
        <v>0.1359518022925571044128465100</v>
      </c>
    </row>
    <row r="22" ht="20.1" customHeight="1">
      <c r="B22" s="532" t="s">
        <v>153</v>
      </c>
      <c r="C22" s="345"/>
      <c r="D22" s="345"/>
      <c r="E22" s="255">
        <v>90.8948513893774182201899402</v>
      </c>
      <c r="F22" s="243">
        <v>6.540961849162117028366518800</v>
      </c>
      <c r="G22" s="255">
        <v>99.85096325615319897195600024</v>
      </c>
      <c r="H22" s="243">
        <v>11.440831778729034775679530070</v>
      </c>
      <c r="I22" s="255">
        <v>98.59710230158518003688951857</v>
      </c>
      <c r="J22" s="243">
        <v>3.7997021463251987403915116200</v>
      </c>
      <c r="K22" s="255">
        <v>99.85096325615319897195600024</v>
      </c>
      <c r="L22" s="243">
        <v>11.440831778729034775679530070</v>
      </c>
      <c r="M22" s="540"/>
      <c r="N22" s="242">
        <v>10.938224032387874057995756410</v>
      </c>
      <c r="O22" s="178"/>
      <c r="P22" s="178">
        <v>7.1416979194964736929378600800</v>
      </c>
      <c r="Q22" s="178"/>
      <c r="R22" s="178">
        <v>5.3603993719327151236067397500</v>
      </c>
      <c r="S22" s="178"/>
      <c r="T22" s="249">
        <v>7.1416979194964736929378600800</v>
      </c>
    </row>
    <row r="23" ht="20.1" customHeight="1">
      <c r="B23" s="726" t="s">
        <v>74</v>
      </c>
      <c r="C23" s="349"/>
      <c r="D23" s="345"/>
      <c r="E23" s="256">
        <v>97.79946442989145061451511617</v>
      </c>
      <c r="F23" s="245">
        <v>6.5294768803866430329127249900</v>
      </c>
      <c r="G23" s="256">
        <v>108.18519551978969299932181586</v>
      </c>
      <c r="H23" s="245">
        <v>10.671091342151817871274587030</v>
      </c>
      <c r="I23" s="256">
        <v>108.02322603063408667611819976</v>
      </c>
      <c r="J23" s="245">
        <v>3.5441818117588123563974864600</v>
      </c>
      <c r="K23" s="256">
        <v>108.18519551978969299932181586</v>
      </c>
      <c r="L23" s="245">
        <v>10.671091342151817871274587030</v>
      </c>
      <c r="M23" s="540"/>
      <c r="N23" s="244">
        <v>12.835307217329689239801599350</v>
      </c>
      <c r="O23" s="250"/>
      <c r="P23" s="250">
        <v>1.1377457219629472493282421200</v>
      </c>
      <c r="Q23" s="250"/>
      <c r="R23" s="250">
        <v>3.4212115113704970819078285400</v>
      </c>
      <c r="S23" s="250"/>
      <c r="T23" s="251">
        <v>1.1377457219629472493282421200</v>
      </c>
    </row>
    <row r="24" ht="9.95" customHeight="1">
      <c r="B24" s="54"/>
      <c r="C24" s="54"/>
      <c r="D24" s="54"/>
      <c r="E24" s="535"/>
      <c r="F24" s="535"/>
      <c r="G24" s="535"/>
      <c r="H24" s="535"/>
      <c r="I24" s="535"/>
      <c r="J24" s="535"/>
      <c r="K24" s="535"/>
      <c r="L24" s="535"/>
      <c r="M24" s="156"/>
      <c r="N24" s="156"/>
      <c r="O24" s="156"/>
      <c r="P24" s="156"/>
      <c r="Q24" s="156"/>
      <c r="R24" s="156"/>
      <c r="S24" s="156"/>
      <c r="T24" s="156"/>
    </row>
    <row r="25" s="122" customFormat="1" ht="21" customHeight="1">
      <c r="B25" s="163"/>
      <c r="C25" s="163"/>
      <c r="D25" s="237"/>
      <c r="E25" s="719" t="s">
        <v>10</v>
      </c>
      <c r="F25" s="719"/>
      <c r="G25" s="719"/>
      <c r="H25" s="719"/>
      <c r="I25" s="719"/>
      <c r="J25" s="719"/>
      <c r="K25" s="719"/>
      <c r="L25" s="942"/>
      <c r="M25" s="537"/>
      <c r="N25" s="719" t="s">
        <v>38</v>
      </c>
      <c r="O25" s="719"/>
      <c r="P25" s="719"/>
      <c r="Q25" s="719"/>
      <c r="R25" s="719"/>
      <c r="S25" s="719"/>
      <c r="T25" s="942"/>
      <c r="V25" s="236"/>
      <c r="W25" s="236"/>
      <c r="X25" s="236"/>
      <c r="Y25" s="236"/>
      <c r="Z25" s="236"/>
      <c r="AA25" s="236"/>
      <c r="AB25" s="236"/>
      <c r="AC25" s="236"/>
      <c r="AD25" s="236"/>
      <c r="AE25" s="236"/>
      <c r="AF25" s="236"/>
      <c r="AG25" s="236"/>
      <c r="AH25" s="236"/>
      <c r="AI25" s="236"/>
    </row>
    <row r="26" s="122" customFormat="1" ht="19.5" customHeight="1">
      <c r="B26" s="163"/>
      <c r="C26" s="163"/>
      <c r="D26" s="237"/>
      <c r="E26" s="749" t="s">
        <v>42</v>
      </c>
      <c r="F26" s="711" t="s">
        <v>24</v>
      </c>
      <c r="G26" s="749" t="s">
        <v>37</v>
      </c>
      <c r="H26" s="711" t="s">
        <v>24</v>
      </c>
      <c r="I26" s="749" t="s">
        <v>44</v>
      </c>
      <c r="J26" s="711" t="s">
        <v>24</v>
      </c>
      <c r="K26" s="749" t="s">
        <v>45</v>
      </c>
      <c r="L26" s="711" t="s">
        <v>24</v>
      </c>
      <c r="M26" s="538"/>
      <c r="N26" s="754" t="s">
        <v>63</v>
      </c>
      <c r="O26" s="710" t="s">
        <v>64</v>
      </c>
      <c r="P26" s="754"/>
      <c r="Q26" s="710" t="s">
        <v>65</v>
      </c>
      <c r="R26" s="754"/>
      <c r="S26" s="710" t="s">
        <v>66</v>
      </c>
      <c r="T26" s="754"/>
      <c r="V26" s="236"/>
      <c r="W26" s="236"/>
      <c r="X26" s="236"/>
      <c r="Y26" s="236"/>
      <c r="Z26" s="236"/>
      <c r="AA26" s="236"/>
      <c r="AB26" s="236"/>
      <c r="AC26" s="236"/>
      <c r="AD26" s="236"/>
      <c r="AE26" s="236"/>
      <c r="AF26" s="236"/>
      <c r="AG26" s="236"/>
      <c r="AH26" s="236"/>
      <c r="AI26" s="236"/>
    </row>
    <row r="27" s="122" customFormat="1" ht="25.5" customHeight="1">
      <c r="B27" s="163"/>
      <c r="C27" s="163"/>
      <c r="D27" s="237"/>
      <c r="E27" s="940"/>
      <c r="F27" s="939"/>
      <c r="G27" s="940"/>
      <c r="H27" s="939"/>
      <c r="I27" s="940"/>
      <c r="J27" s="939"/>
      <c r="K27" s="940"/>
      <c r="L27" s="939"/>
      <c r="M27" s="539"/>
      <c r="N27" s="944"/>
      <c r="O27" s="845"/>
      <c r="P27" s="944"/>
      <c r="Q27" s="845"/>
      <c r="R27" s="944"/>
      <c r="S27" s="845"/>
      <c r="T27" s="944"/>
      <c r="V27" s="236"/>
      <c r="W27" s="236"/>
      <c r="X27" s="236"/>
      <c r="Y27" s="236"/>
      <c r="Z27" s="236"/>
      <c r="AA27" s="236"/>
      <c r="AB27" s="236"/>
      <c r="AC27" s="236"/>
      <c r="AD27" s="236"/>
      <c r="AE27" s="236"/>
      <c r="AF27" s="236"/>
      <c r="AG27" s="236"/>
      <c r="AH27" s="236"/>
      <c r="AI27" s="236"/>
    </row>
    <row r="28" ht="20.1" customHeight="1">
      <c r="B28" s="736" t="s">
        <v>149</v>
      </c>
      <c r="C28" s="348"/>
      <c r="D28" s="345"/>
      <c r="E28" s="253">
        <v>64.187357445421961550993809058</v>
      </c>
      <c r="F28" s="239">
        <v>14.970147250271585430515292600</v>
      </c>
      <c r="G28" s="253">
        <v>74.132779853327798533277985333</v>
      </c>
      <c r="H28" s="239">
        <v>16.729807718248909796386204560</v>
      </c>
      <c r="I28" s="253">
        <v>71.077075098814229249011857708</v>
      </c>
      <c r="J28" s="239">
        <v>5.7367369705010316363631694200</v>
      </c>
      <c r="K28" s="253">
        <v>74.132779853327798533277985333</v>
      </c>
      <c r="L28" s="239">
        <v>16.729807718248909796386204560</v>
      </c>
      <c r="M28" s="540"/>
      <c r="N28" s="238">
        <v>14.970147250220320880583164570</v>
      </c>
      <c r="O28" s="246"/>
      <c r="P28" s="246">
        <v>16.729807718285456816139706880</v>
      </c>
      <c r="Q28" s="246"/>
      <c r="R28" s="246">
        <v>5.7367369705364011583560229800</v>
      </c>
      <c r="S28" s="246"/>
      <c r="T28" s="247">
        <v>16.729807718285456816139706880</v>
      </c>
    </row>
    <row r="29" ht="20.1" customHeight="1">
      <c r="B29" s="730" t="s">
        <v>150</v>
      </c>
      <c r="C29" s="941"/>
      <c r="D29" s="345"/>
      <c r="E29" s="254">
        <v>49.043946903607442889085687166</v>
      </c>
      <c r="F29" s="241">
        <v>9.086418016165306959598437260</v>
      </c>
      <c r="G29" s="254">
        <v>63.76654110606885928706455462</v>
      </c>
      <c r="H29" s="241">
        <v>16.570810204595730646820534810</v>
      </c>
      <c r="I29" s="254">
        <v>61.441797765734969657875599344</v>
      </c>
      <c r="J29" s="241">
        <v>6.4082542435581571649391210900</v>
      </c>
      <c r="K29" s="254">
        <v>63.76654110606885928706455462</v>
      </c>
      <c r="L29" s="241">
        <v>16.570810204595730646820534810</v>
      </c>
      <c r="M29" s="540"/>
      <c r="N29" s="240">
        <v>11.504923097887677446357630630</v>
      </c>
      <c r="O29" s="179"/>
      <c r="P29" s="179">
        <v>18.845290856173930629905116890</v>
      </c>
      <c r="Q29" s="179"/>
      <c r="R29" s="179">
        <v>9.483347658150469046673816700</v>
      </c>
      <c r="S29" s="179"/>
      <c r="T29" s="248">
        <v>18.845290856173930629905116890</v>
      </c>
    </row>
    <row r="30" ht="20.1" customHeight="1">
      <c r="B30" s="532" t="s">
        <v>151</v>
      </c>
      <c r="C30" s="345"/>
      <c r="D30" s="345"/>
      <c r="E30" s="255">
        <v>58.331474911302584896097313735</v>
      </c>
      <c r="F30" s="243">
        <v>10.700301408699992158332621410</v>
      </c>
      <c r="G30" s="255">
        <v>75.844020718525390952482087166</v>
      </c>
      <c r="H30" s="243">
        <v>16.799119252853765795865785500</v>
      </c>
      <c r="I30" s="255">
        <v>72.142081090289608177172061329</v>
      </c>
      <c r="J30" s="243">
        <v>6.1918273437466770710778894200</v>
      </c>
      <c r="K30" s="255">
        <v>75.844020718525390952482087166</v>
      </c>
      <c r="L30" s="243">
        <v>16.799119252853765795865785500</v>
      </c>
      <c r="M30" s="540"/>
      <c r="N30" s="242">
        <v>16.269201319925507734788894860</v>
      </c>
      <c r="O30" s="178"/>
      <c r="P30" s="178">
        <v>22.474415639324692620963826590</v>
      </c>
      <c r="Q30" s="178"/>
      <c r="R30" s="178">
        <v>12.714604207619934313510344150</v>
      </c>
      <c r="S30" s="178"/>
      <c r="T30" s="249">
        <v>22.474415639324692620963826590</v>
      </c>
    </row>
    <row r="31" ht="20.1" customHeight="1">
      <c r="B31" s="730" t="s">
        <v>152</v>
      </c>
      <c r="C31" s="941"/>
      <c r="D31" s="345"/>
      <c r="E31" s="254">
        <v>45.438174696685030092666305767</v>
      </c>
      <c r="F31" s="241">
        <v>9.104048115527241515908844110</v>
      </c>
      <c r="G31" s="254">
        <v>57.363885470617137035885091978</v>
      </c>
      <c r="H31" s="241">
        <v>13.184245409321605316886581100</v>
      </c>
      <c r="I31" s="254">
        <v>54.632421634691045395367469276</v>
      </c>
      <c r="J31" s="241">
        <v>3.7126883311187219569534480300</v>
      </c>
      <c r="K31" s="254">
        <v>57.363885470617137035885091978</v>
      </c>
      <c r="L31" s="241">
        <v>13.184245409321605316886581100</v>
      </c>
      <c r="M31" s="540"/>
      <c r="N31" s="240">
        <v>10.448768228871022674496609660</v>
      </c>
      <c r="O31" s="179"/>
      <c r="P31" s="179">
        <v>13.863431873024312452994224820</v>
      </c>
      <c r="Q31" s="179"/>
      <c r="R31" s="179">
        <v>5.7618169138995266272312261200</v>
      </c>
      <c r="S31" s="179"/>
      <c r="T31" s="248">
        <v>13.863431873024312452994224820</v>
      </c>
    </row>
    <row r="32" ht="20.1" customHeight="1">
      <c r="B32" s="532" t="s">
        <v>153</v>
      </c>
      <c r="C32" s="345"/>
      <c r="D32" s="345"/>
      <c r="E32" s="255">
        <v>50.140977443609022556390977444</v>
      </c>
      <c r="F32" s="243">
        <v>14.906529074295288944678723530</v>
      </c>
      <c r="G32" s="255">
        <v>62.463878875270367700072098053</v>
      </c>
      <c r="H32" s="243">
        <v>15.030181519999994983316215800</v>
      </c>
      <c r="I32" s="255">
        <v>60.287986270022883295194508009</v>
      </c>
      <c r="J32" s="243">
        <v>6.3213296853976700280530233300</v>
      </c>
      <c r="K32" s="255">
        <v>62.463878875270367700072098053</v>
      </c>
      <c r="L32" s="243">
        <v>15.030181519999994983316215800</v>
      </c>
      <c r="M32" s="540"/>
      <c r="N32" s="242">
        <v>18.194650942541326856002989010</v>
      </c>
      <c r="O32" s="178"/>
      <c r="P32" s="178">
        <v>19.399599343337622145707163420</v>
      </c>
      <c r="Q32" s="178"/>
      <c r="R32" s="178">
        <v>9.363780728291009223629826090</v>
      </c>
      <c r="S32" s="178"/>
      <c r="T32" s="249">
        <v>19.399599343337622145707163420</v>
      </c>
    </row>
    <row r="33" ht="20.1" customHeight="1">
      <c r="B33" s="726" t="s">
        <v>74</v>
      </c>
      <c r="C33" s="349"/>
      <c r="D33" s="345"/>
      <c r="E33" s="256">
        <v>60.528045638776303370162678363</v>
      </c>
      <c r="F33" s="245">
        <v>20.202862515061003175685773060</v>
      </c>
      <c r="G33" s="256">
        <v>72.966403366892226440006601749</v>
      </c>
      <c r="H33" s="245">
        <v>11.930246949355644743744815590</v>
      </c>
      <c r="I33" s="256">
        <v>72.699235014592531617151837162</v>
      </c>
      <c r="J33" s="245">
        <v>7.0866472792352871929875117300</v>
      </c>
      <c r="K33" s="256">
        <v>72.966403366892226440006601749</v>
      </c>
      <c r="L33" s="245">
        <v>11.930246949355644743744815590</v>
      </c>
      <c r="M33" s="540"/>
      <c r="N33" s="244">
        <v>20.202862515005364398476851320</v>
      </c>
      <c r="O33" s="250"/>
      <c r="P33" s="250">
        <v>11.930246949320120886446490500</v>
      </c>
      <c r="Q33" s="250"/>
      <c r="R33" s="250">
        <v>7.0866472792463005185556467800</v>
      </c>
      <c r="S33" s="250"/>
      <c r="T33" s="251">
        <v>11.930246949320120886446490500</v>
      </c>
    </row>
    <row r="34" ht="9.95" customHeight="1">
      <c r="B34" s="54"/>
      <c r="C34" s="54"/>
      <c r="D34" s="54"/>
      <c r="E34" s="535"/>
      <c r="F34" s="535"/>
      <c r="G34" s="535"/>
      <c r="H34" s="535"/>
      <c r="I34" s="535"/>
      <c r="J34" s="535"/>
      <c r="K34" s="535"/>
      <c r="L34" s="535"/>
      <c r="M34" s="156"/>
      <c r="N34" s="156"/>
      <c r="O34" s="156"/>
      <c r="P34" s="156"/>
      <c r="Q34" s="156"/>
      <c r="R34" s="156"/>
      <c r="S34" s="156"/>
      <c r="T34" s="156"/>
    </row>
    <row r="35" ht="21" customHeight="1">
      <c r="B35" s="9"/>
      <c r="C35" s="155"/>
      <c r="D35" s="252"/>
      <c r="E35" s="719" t="s">
        <v>30</v>
      </c>
      <c r="F35" s="719"/>
      <c r="G35" s="719"/>
      <c r="H35" s="719"/>
      <c r="I35" s="719"/>
      <c r="J35" s="719"/>
      <c r="K35" s="719"/>
      <c r="L35" s="942"/>
      <c r="M35" s="124"/>
      <c r="N35" s="756" t="s">
        <v>56</v>
      </c>
      <c r="O35" s="756"/>
      <c r="P35" s="756"/>
      <c r="Q35" s="756"/>
      <c r="R35" s="756"/>
      <c r="S35" s="756"/>
      <c r="T35" s="756"/>
      <c r="U35" s="125"/>
    </row>
    <row r="36" ht="24.95" customHeight="1">
      <c r="B36" s="9"/>
      <c r="C36" s="155"/>
      <c r="D36" s="252"/>
      <c r="E36" s="745" t="s">
        <v>31</v>
      </c>
      <c r="F36" s="747"/>
      <c r="G36" s="746"/>
      <c r="H36" s="745" t="s">
        <v>32</v>
      </c>
      <c r="I36" s="747"/>
      <c r="J36" s="746"/>
      <c r="K36" s="745" t="s">
        <v>36</v>
      </c>
      <c r="L36" s="746"/>
      <c r="M36" s="124"/>
      <c r="N36" s="741"/>
      <c r="O36" s="741"/>
      <c r="P36" s="741"/>
      <c r="Q36" s="741"/>
      <c r="R36" s="741"/>
      <c r="S36" s="741"/>
      <c r="T36" s="741"/>
      <c r="U36" s="123"/>
    </row>
    <row r="37" ht="24.95" customHeight="1">
      <c r="B37" s="9"/>
      <c r="C37" s="155"/>
      <c r="D37" s="252"/>
      <c r="E37" s="745" t="s">
        <v>33</v>
      </c>
      <c r="F37" s="746"/>
      <c r="G37" s="257" t="s">
        <v>34</v>
      </c>
      <c r="H37" s="745" t="s">
        <v>33</v>
      </c>
      <c r="I37" s="746"/>
      <c r="J37" s="257" t="s">
        <v>34</v>
      </c>
      <c r="K37" s="745" t="s">
        <v>34</v>
      </c>
      <c r="L37" s="746"/>
      <c r="M37" s="124"/>
      <c r="N37" s="741"/>
      <c r="O37" s="741"/>
      <c r="P37" s="741"/>
      <c r="Q37" s="741"/>
      <c r="R37" s="741"/>
      <c r="S37" s="741"/>
      <c r="T37" s="741"/>
      <c r="U37" s="123"/>
    </row>
    <row r="38" ht="18.95" customHeight="1">
      <c r="B38" s="743" t="s">
        <v>150</v>
      </c>
      <c r="C38" s="945"/>
      <c r="D38" s="54"/>
      <c r="E38" s="769">
        <v>158</v>
      </c>
      <c r="F38" s="769"/>
      <c r="G38" s="258">
        <v>13186</v>
      </c>
      <c r="H38" s="758">
        <v>122</v>
      </c>
      <c r="I38" s="758"/>
      <c r="J38" s="259">
        <v>11689</v>
      </c>
      <c r="K38" s="761">
        <v>88.64704990141058698619748218</v>
      </c>
      <c r="L38" s="762"/>
      <c r="N38" s="692"/>
      <c r="O38" s="741"/>
      <c r="P38" s="741"/>
      <c r="Q38" s="692"/>
      <c r="R38" s="692"/>
      <c r="S38" s="741"/>
      <c r="T38" s="741"/>
      <c r="U38" s="123"/>
    </row>
    <row r="39" ht="18.95" customHeight="1">
      <c r="B39" s="532" t="s">
        <v>151</v>
      </c>
      <c r="C39" s="345"/>
      <c r="D39" s="54"/>
      <c r="E39" s="772">
        <v>44</v>
      </c>
      <c r="F39" s="772"/>
      <c r="G39" s="90">
        <v>3946</v>
      </c>
      <c r="H39" s="765">
        <v>42</v>
      </c>
      <c r="I39" s="765"/>
      <c r="J39" s="54">
        <v>3832</v>
      </c>
      <c r="K39" s="766">
        <v>97.11099847947288393309680689</v>
      </c>
      <c r="L39" s="767"/>
      <c r="N39" s="693"/>
      <c r="O39" s="740"/>
      <c r="P39" s="740"/>
      <c r="Q39" s="740"/>
      <c r="R39" s="740"/>
      <c r="S39" s="740"/>
      <c r="T39" s="740"/>
      <c r="U39" s="123"/>
    </row>
    <row r="40" ht="18.95" customHeight="1">
      <c r="B40" s="730" t="s">
        <v>152</v>
      </c>
      <c r="C40" s="941"/>
      <c r="D40" s="54"/>
      <c r="E40" s="770">
        <v>72</v>
      </c>
      <c r="F40" s="770"/>
      <c r="G40" s="126">
        <v>6078</v>
      </c>
      <c r="H40" s="771">
        <v>57</v>
      </c>
      <c r="I40" s="771"/>
      <c r="J40" s="120">
        <v>5420</v>
      </c>
      <c r="K40" s="759">
        <v>89.17407041790062520565975650</v>
      </c>
      <c r="L40" s="760"/>
      <c r="N40" s="763"/>
      <c r="O40" s="763"/>
      <c r="P40" s="763"/>
      <c r="Q40" s="763"/>
      <c r="R40" s="763"/>
      <c r="S40" s="763"/>
      <c r="T40" s="763"/>
      <c r="U40" s="123"/>
    </row>
    <row r="41" ht="18.95" customHeight="1">
      <c r="B41" s="532" t="s">
        <v>153</v>
      </c>
      <c r="C41" s="345"/>
      <c r="D41" s="54"/>
      <c r="E41" s="772">
        <v>30</v>
      </c>
      <c r="F41" s="772"/>
      <c r="G41" s="90">
        <v>2660</v>
      </c>
      <c r="H41" s="765">
        <v>30</v>
      </c>
      <c r="I41" s="765"/>
      <c r="J41" s="54">
        <v>2660</v>
      </c>
      <c r="K41" s="766">
        <v>100</v>
      </c>
      <c r="L41" s="767"/>
      <c r="N41" s="763"/>
      <c r="O41" s="763"/>
      <c r="P41" s="763"/>
      <c r="Q41" s="763"/>
      <c r="R41" s="763"/>
      <c r="S41" s="763"/>
      <c r="T41" s="763"/>
      <c r="U41" s="123"/>
    </row>
    <row r="42" ht="18.95" customHeight="1">
      <c r="B42" s="726" t="s">
        <v>74</v>
      </c>
      <c r="C42" s="349"/>
      <c r="D42" s="54"/>
      <c r="E42" s="768">
        <v>6</v>
      </c>
      <c r="F42" s="768"/>
      <c r="G42" s="260">
        <v>581</v>
      </c>
      <c r="H42" s="764">
        <v>6</v>
      </c>
      <c r="I42" s="764"/>
      <c r="J42" s="260">
        <v>581</v>
      </c>
      <c r="K42" s="774">
        <v>100</v>
      </c>
      <c r="L42" s="775"/>
      <c r="N42" s="763"/>
      <c r="O42" s="763"/>
      <c r="P42" s="763"/>
      <c r="Q42" s="763"/>
      <c r="R42" s="763"/>
      <c r="S42" s="763"/>
      <c r="T42" s="763"/>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39.95" customHeight="1">
      <c r="B44" s="933" t="s">
        <v>126</v>
      </c>
      <c r="C44" s="933"/>
      <c r="D44" s="933"/>
      <c r="E44" s="933"/>
      <c r="F44" s="933"/>
      <c r="G44" s="933"/>
      <c r="H44" s="933"/>
      <c r="I44" s="933"/>
      <c r="J44" s="933"/>
      <c r="K44" s="933"/>
      <c r="L44" s="933"/>
      <c r="M44" s="933"/>
      <c r="N44" s="933"/>
      <c r="O44" s="933"/>
      <c r="P44" s="933"/>
      <c r="Q44" s="933"/>
      <c r="R44" s="933"/>
      <c r="S44" s="933"/>
      <c r="T44" s="933"/>
      <c r="U44" s="2"/>
    </row>
    <row r="45" ht="12" customHeight="1">
      <c r="B45" s="2"/>
      <c r="C45" s="2"/>
      <c r="D45" s="2"/>
      <c r="E45" s="2"/>
      <c r="F45" s="2"/>
      <c r="G45" s="2"/>
      <c r="H45" s="2"/>
      <c r="I45" s="2"/>
      <c r="J45" s="2"/>
      <c r="K45" s="2"/>
      <c r="L45" s="2"/>
      <c r="M45" s="2"/>
      <c r="N45" s="2"/>
      <c r="O45" s="2"/>
      <c r="R45" s="2"/>
      <c r="S45" s="2"/>
      <c r="T45" s="2"/>
      <c r="U45" s="2"/>
    </row>
    <row r="46" s="236" customFormat="1" ht="18" customHeight="1">
      <c r="A46" s="23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106">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S39:T39"/>
    <mergeCell ref="Q39:R39"/>
    <mergeCell ref="O39:P39"/>
    <mergeCell ref="O38:P38"/>
    <mergeCell ref="Q38:R38"/>
    <mergeCell ref="S38:T38"/>
    <mergeCell ref="B38:C38"/>
    <mergeCell ref="B33:C33"/>
    <mergeCell ref="B32:C32"/>
    <mergeCell ref="K37:L3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1" customWidth="1"/>
  </cols>
  <sheetData>
    <row r="1" s="2" customFormat="1" ht="23.25">
      <c r="B1" s="657" t="s">
        <v>135</v>
      </c>
      <c r="C1" s="130"/>
      <c r="P1" s="222"/>
      <c r="Q1" s="222"/>
      <c r="R1" s="222"/>
      <c r="S1" s="222"/>
      <c r="T1" s="222"/>
      <c r="U1" s="222"/>
      <c r="W1" s="281"/>
      <c r="X1" s="281"/>
      <c r="Y1" s="281"/>
      <c r="Z1" s="281"/>
      <c r="AA1" s="281"/>
      <c r="AB1" s="281"/>
      <c r="AC1" s="281"/>
      <c r="AD1" s="281"/>
      <c r="AE1" s="281"/>
      <c r="AF1" s="281"/>
      <c r="AG1" s="281"/>
      <c r="AH1" s="281"/>
      <c r="AI1" s="281"/>
      <c r="AJ1" s="281"/>
      <c r="AK1" s="281"/>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144</v>
      </c>
      <c r="C2" s="130"/>
      <c r="W2" s="281"/>
      <c r="X2" s="281"/>
      <c r="Y2" s="281"/>
      <c r="Z2" s="281"/>
      <c r="AA2" s="281"/>
      <c r="AB2" s="281"/>
      <c r="AC2" s="281"/>
      <c r="AD2" s="281"/>
      <c r="AE2" s="281"/>
      <c r="AF2" s="281"/>
      <c r="AG2" s="281"/>
      <c r="AH2" s="281"/>
      <c r="AI2" s="281"/>
      <c r="AJ2" s="281"/>
      <c r="AK2" s="281"/>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145</v>
      </c>
      <c r="C3" s="130"/>
      <c r="O3" s="961"/>
      <c r="P3" s="961"/>
      <c r="Q3" s="961"/>
      <c r="R3" s="961"/>
      <c r="S3" s="961"/>
      <c r="T3" s="961"/>
      <c r="U3" s="961"/>
      <c r="W3" s="281"/>
      <c r="X3" s="281"/>
      <c r="Y3" s="281"/>
      <c r="Z3" s="281"/>
      <c r="AA3" s="281"/>
      <c r="AB3" s="281"/>
      <c r="AC3" s="281"/>
      <c r="AD3" s="281"/>
      <c r="AE3" s="281"/>
      <c r="AF3" s="281"/>
      <c r="AG3" s="281"/>
      <c r="AH3" s="281"/>
      <c r="AI3" s="281"/>
      <c r="AJ3" s="281"/>
      <c r="AK3" s="281"/>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146</v>
      </c>
      <c r="C4" s="131"/>
      <c r="D4" s="131"/>
      <c r="E4" s="131"/>
      <c r="G4" s="132"/>
      <c r="H4" s="132"/>
      <c r="I4" s="132"/>
      <c r="J4" s="132"/>
      <c r="K4" s="132"/>
      <c r="L4" s="132"/>
      <c r="M4" s="132"/>
      <c r="N4" s="132"/>
      <c r="O4" s="132"/>
      <c r="P4" s="132"/>
      <c r="Q4" s="132"/>
      <c r="R4" s="132"/>
      <c r="S4" s="132"/>
      <c r="T4" s="132"/>
      <c r="U4" s="132"/>
      <c r="V4" s="132"/>
      <c r="W4" s="281"/>
      <c r="X4" s="281"/>
      <c r="Y4" s="281"/>
      <c r="Z4" s="281"/>
      <c r="AA4" s="281"/>
      <c r="AB4" s="281"/>
      <c r="AC4" s="281"/>
      <c r="AD4" s="281"/>
      <c r="AE4" s="281"/>
      <c r="AF4" s="281"/>
      <c r="AG4" s="281"/>
      <c r="AH4" s="281"/>
      <c r="AI4" s="281"/>
      <c r="AJ4" s="281"/>
      <c r="AK4" s="281"/>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1"/>
      <c r="X5" s="281"/>
      <c r="Y5" s="281"/>
      <c r="Z5" s="281"/>
      <c r="AA5" s="281"/>
      <c r="AB5" s="281"/>
      <c r="AC5" s="281"/>
      <c r="AD5" s="281"/>
      <c r="AE5" s="281"/>
      <c r="AF5" s="281"/>
      <c r="AG5" s="281"/>
      <c r="AH5" s="281"/>
      <c r="AI5" s="281"/>
      <c r="AJ5" s="281"/>
      <c r="AK5" s="281"/>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1"/>
      <c r="X6" s="281"/>
      <c r="Y6" s="281"/>
      <c r="Z6" s="281"/>
      <c r="AA6" s="281"/>
      <c r="AB6" s="281"/>
      <c r="AC6" s="281"/>
      <c r="AD6" s="281"/>
      <c r="AE6" s="281"/>
      <c r="AF6" s="281"/>
      <c r="AG6" s="281"/>
      <c r="AH6" s="281"/>
      <c r="AI6" s="281"/>
      <c r="AJ6" s="281"/>
      <c r="AK6" s="281"/>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1"/>
      <c r="X7" s="281"/>
      <c r="Y7" s="281"/>
      <c r="Z7" s="281"/>
      <c r="AA7" s="281"/>
      <c r="AB7" s="281"/>
      <c r="AC7" s="281"/>
      <c r="AD7" s="281"/>
      <c r="AE7" s="281"/>
      <c r="AF7" s="281"/>
      <c r="AG7" s="281"/>
      <c r="AH7" s="281"/>
      <c r="AI7" s="281"/>
      <c r="AJ7" s="281"/>
      <c r="AK7" s="281"/>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1"/>
      <c r="X8" s="281"/>
      <c r="Y8" s="281"/>
      <c r="Z8" s="281"/>
      <c r="AA8" s="281"/>
      <c r="AB8" s="281"/>
      <c r="AC8" s="281"/>
      <c r="AD8" s="281"/>
      <c r="AE8" s="281"/>
      <c r="AF8" s="281"/>
      <c r="AG8" s="281"/>
      <c r="AH8" s="281"/>
      <c r="AI8" s="281"/>
      <c r="AJ8" s="281"/>
      <c r="AK8" s="281"/>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1"/>
      <c r="X9" s="281"/>
      <c r="Y9" s="281"/>
      <c r="Z9" s="281"/>
      <c r="AA9" s="281"/>
      <c r="AB9" s="281"/>
      <c r="AC9" s="281"/>
      <c r="AD9" s="281"/>
      <c r="AE9" s="281"/>
      <c r="AF9" s="281"/>
      <c r="AG9" s="281"/>
      <c r="AH9" s="281"/>
      <c r="AI9" s="281"/>
      <c r="AJ9" s="281"/>
      <c r="AK9" s="281"/>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1"/>
      <c r="X10" s="281"/>
      <c r="Y10" s="281"/>
      <c r="Z10" s="281"/>
      <c r="AA10" s="281"/>
      <c r="AB10" s="281"/>
      <c r="AC10" s="281"/>
      <c r="AD10" s="281"/>
      <c r="AE10" s="281"/>
      <c r="AF10" s="281"/>
      <c r="AG10" s="281"/>
      <c r="AH10" s="281"/>
      <c r="AI10" s="281"/>
      <c r="AJ10" s="281"/>
      <c r="AK10" s="281"/>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1"/>
      <c r="X11" s="281"/>
      <c r="Y11" s="281"/>
      <c r="Z11" s="281"/>
      <c r="AA11" s="281"/>
      <c r="AB11" s="281"/>
      <c r="AC11" s="281"/>
      <c r="AD11" s="281"/>
      <c r="AE11" s="281"/>
      <c r="AF11" s="281"/>
      <c r="AG11" s="281"/>
      <c r="AH11" s="281"/>
      <c r="AI11" s="281"/>
      <c r="AJ11" s="281"/>
      <c r="AK11" s="281"/>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1"/>
      <c r="X12" s="281"/>
      <c r="Y12" s="281"/>
      <c r="Z12" s="281"/>
      <c r="AA12" s="281"/>
      <c r="AB12" s="281"/>
      <c r="AC12" s="281"/>
      <c r="AD12" s="281"/>
      <c r="AE12" s="281"/>
      <c r="AF12" s="281"/>
      <c r="AG12" s="281"/>
      <c r="AH12" s="281"/>
      <c r="AI12" s="281"/>
      <c r="AJ12" s="281"/>
      <c r="AK12" s="281"/>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1"/>
      <c r="X13" s="1012" t="s">
        <v>43</v>
      </c>
      <c r="Y13" s="1012" t="s">
        <v>46</v>
      </c>
      <c r="Z13" s="1012" t="s">
        <v>47</v>
      </c>
      <c r="AA13" s="1012" t="s">
        <v>48</v>
      </c>
      <c r="AB13" s="1012" t="s">
        <v>49</v>
      </c>
      <c r="AC13" s="1012" t="s">
        <v>50</v>
      </c>
      <c r="AD13" s="1012" t="s">
        <v>51</v>
      </c>
      <c r="AE13" s="1012" t="s">
        <v>40</v>
      </c>
      <c r="AF13" s="1012" t="s">
        <v>52</v>
      </c>
      <c r="AG13" s="281"/>
      <c r="AH13" s="281"/>
      <c r="AI13" s="281"/>
      <c r="AJ13" s="281"/>
      <c r="AK13" s="281"/>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1"/>
      <c r="X14" s="1012" t="str">
        <f>D18</f>
      </c>
      <c r="Y14" s="1012" t="str">
        <f>D24</f>
      </c>
      <c r="Z14" s="1012" t="str">
        <f>D30</f>
      </c>
      <c r="AA14" s="1012" t="str">
        <f>D36</f>
      </c>
      <c r="AB14" s="1012" t="str">
        <f>D42</f>
      </c>
      <c r="AC14" s="1012" t="str">
        <f>D48</f>
      </c>
      <c r="AD14" s="1012" t="str">
        <f>D54</f>
      </c>
      <c r="AE14" s="1012" t="str">
        <f>D60</f>
      </c>
      <c r="AF14" s="1012" t="str">
        <f>D66</f>
      </c>
      <c r="AG14" s="281"/>
      <c r="AH14" s="281"/>
      <c r="AI14" s="281"/>
      <c r="AJ14" s="281"/>
      <c r="AK14" s="281"/>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10" t="s">
        <v>22</v>
      </c>
      <c r="E15" s="810"/>
      <c r="F15" s="810"/>
      <c r="G15" s="810"/>
      <c r="H15" s="810"/>
      <c r="I15" s="962"/>
      <c r="J15" s="810" t="s">
        <v>90</v>
      </c>
      <c r="K15" s="810"/>
      <c r="L15" s="810"/>
      <c r="M15" s="810"/>
      <c r="N15" s="810"/>
      <c r="O15" s="962"/>
      <c r="P15" s="810" t="s">
        <v>10</v>
      </c>
      <c r="Q15" s="810"/>
      <c r="R15" s="810"/>
      <c r="S15" s="810"/>
      <c r="T15" s="810"/>
      <c r="U15" s="962"/>
      <c r="W15" s="281"/>
      <c r="X15" s="1012" t="str">
        <f>F18</f>
      </c>
      <c r="Y15" s="1012" t="str">
        <f>F24</f>
      </c>
      <c r="Z15" s="1012" t="str">
        <f>F30</f>
      </c>
      <c r="AA15" s="1012" t="str">
        <f>F36</f>
      </c>
      <c r="AB15" s="1012" t="str">
        <f>F42</f>
      </c>
      <c r="AC15" s="1012" t="str">
        <f>F48</f>
      </c>
      <c r="AD15" s="1012" t="str">
        <f>F54</f>
      </c>
      <c r="AE15" s="1012" t="str">
        <f>F60</f>
      </c>
      <c r="AF15" s="1012" t="str">
        <f>F66</f>
      </c>
      <c r="AG15" s="281"/>
      <c r="AH15" s="281"/>
      <c r="AI15" s="281"/>
      <c r="AJ15" s="281"/>
      <c r="AK15" s="281"/>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08" t="s">
        <v>19</v>
      </c>
      <c r="E16" s="809"/>
      <c r="F16" s="808" t="s">
        <v>35</v>
      </c>
      <c r="G16" s="809"/>
      <c r="H16" s="808" t="s">
        <v>97</v>
      </c>
      <c r="I16" s="809"/>
      <c r="J16" s="808" t="s">
        <v>19</v>
      </c>
      <c r="K16" s="809"/>
      <c r="L16" s="808" t="s">
        <v>35</v>
      </c>
      <c r="M16" s="809"/>
      <c r="N16" s="808" t="s">
        <v>98</v>
      </c>
      <c r="O16" s="809"/>
      <c r="P16" s="808" t="s">
        <v>19</v>
      </c>
      <c r="Q16" s="809"/>
      <c r="R16" s="808" t="s">
        <v>35</v>
      </c>
      <c r="S16" s="809"/>
      <c r="T16" s="808" t="s">
        <v>99</v>
      </c>
      <c r="U16" s="809"/>
      <c r="W16" s="281"/>
      <c r="X16" s="1012" t="str">
        <f>J18</f>
      </c>
      <c r="Y16" s="1012" t="str">
        <f>J24</f>
      </c>
      <c r="Z16" s="1012" t="str">
        <f>J30</f>
      </c>
      <c r="AA16" s="1012" t="str">
        <f>J36</f>
      </c>
      <c r="AB16" s="1012" t="str">
        <f>J42</f>
      </c>
      <c r="AC16" s="1012" t="str">
        <f>J48</f>
      </c>
      <c r="AD16" s="1012" t="str">
        <f>J54</f>
      </c>
      <c r="AE16" s="1012" t="str">
        <f>J60</f>
      </c>
      <c r="AF16" s="1012" t="str">
        <f>J66</f>
      </c>
      <c r="AG16" s="281"/>
      <c r="AH16" s="281"/>
      <c r="AI16" s="281"/>
      <c r="AJ16" s="281"/>
      <c r="AK16" s="281"/>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1" t="s">
        <v>39</v>
      </c>
      <c r="C17" s="611" t="s">
        <v>41</v>
      </c>
      <c r="D17" s="298"/>
      <c r="E17" s="298" t="s">
        <v>24</v>
      </c>
      <c r="F17" s="299"/>
      <c r="G17" s="298" t="s">
        <v>24</v>
      </c>
      <c r="H17" s="299"/>
      <c r="I17" s="298" t="s">
        <v>24</v>
      </c>
      <c r="J17" s="299"/>
      <c r="K17" s="298" t="s">
        <v>24</v>
      </c>
      <c r="L17" s="299"/>
      <c r="M17" s="298" t="s">
        <v>24</v>
      </c>
      <c r="N17" s="299"/>
      <c r="O17" s="298" t="s">
        <v>24</v>
      </c>
      <c r="P17" s="299"/>
      <c r="Q17" s="298" t="s">
        <v>24</v>
      </c>
      <c r="R17" s="299"/>
      <c r="S17" s="298" t="s">
        <v>24</v>
      </c>
      <c r="T17" s="299"/>
      <c r="U17" s="298" t="s">
        <v>24</v>
      </c>
      <c r="W17" s="281"/>
      <c r="X17" s="1012" t="str">
        <f>L18</f>
      </c>
      <c r="Y17" s="1012" t="str">
        <f>L24</f>
      </c>
      <c r="Z17" s="1012" t="str">
        <f>L30</f>
      </c>
      <c r="AA17" s="1012" t="str">
        <f>L36</f>
      </c>
      <c r="AB17" s="1012" t="str">
        <f>L42</f>
      </c>
      <c r="AC17" s="1012" t="str">
        <f>L48</f>
      </c>
      <c r="AD17" s="1012" t="str">
        <f>L54</f>
      </c>
      <c r="AE17" s="1012" t="str">
        <f>L60</f>
      </c>
      <c r="AF17" s="1012" t="str">
        <f>L66</f>
      </c>
      <c r="AG17" s="281"/>
      <c r="AH17" s="281"/>
      <c r="AI17" s="281"/>
      <c r="AJ17" s="281"/>
      <c r="AK17" s="281"/>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0" t="s">
        <v>43</v>
      </c>
      <c r="C18" s="303" t="s">
        <v>42</v>
      </c>
      <c r="D18" s="307">
        <v>52.525252525252525252525252530</v>
      </c>
      <c r="E18" s="308">
        <v>-6.306306306296177258339419400</v>
      </c>
      <c r="F18" s="308">
        <v>42.943201376936316695352839930</v>
      </c>
      <c r="G18" s="308">
        <v>1.3197969542641123450746213700</v>
      </c>
      <c r="H18" s="308">
        <v>122.31331349578166445236385431</v>
      </c>
      <c r="I18" s="309">
        <v>-7.5267652420437391227022045800</v>
      </c>
      <c r="J18" s="317">
        <v>91.68796544240824407330321342</v>
      </c>
      <c r="K18" s="308">
        <v>9.063974342909849645106845440</v>
      </c>
      <c r="L18" s="318">
        <v>91.45715528872732639851866437</v>
      </c>
      <c r="M18" s="308">
        <v>2.3879436003025800482819406400</v>
      </c>
      <c r="N18" s="308">
        <v>100.25236970577059031930691390</v>
      </c>
      <c r="O18" s="309">
        <v>6.520328964350816473270197200</v>
      </c>
      <c r="P18" s="317">
        <v>48.159335383891198907189566644</v>
      </c>
      <c r="Q18" s="308">
        <v>2.1860660510671967538219273700</v>
      </c>
      <c r="R18" s="318">
        <v>39.274630369255538616919805095</v>
      </c>
      <c r="S18" s="308">
        <v>3.7392565615096376537433565300</v>
      </c>
      <c r="T18" s="308">
        <v>122.62199524489007399384926958</v>
      </c>
      <c r="U18" s="309">
        <v>-1.4972061321168443347164102300</v>
      </c>
      <c r="W18" s="281"/>
      <c r="X18" s="1012"/>
      <c r="Y18" s="1012"/>
      <c r="Z18" s="1012"/>
      <c r="AA18" s="1012"/>
      <c r="AB18" s="1012"/>
      <c r="AC18" s="1012"/>
      <c r="AD18" s="1012"/>
      <c r="AE18" s="1012"/>
      <c r="AF18" s="1012"/>
      <c r="AG18" s="281"/>
      <c r="AH18" s="281"/>
      <c r="AI18" s="281"/>
      <c r="AJ18" s="281"/>
      <c r="AK18" s="281"/>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1"/>
      <c r="C19" s="304" t="s">
        <v>58</v>
      </c>
      <c r="D19" s="310">
        <v>61.266511266511266511266511270</v>
      </c>
      <c r="E19" s="134">
        <v>9.059474412086432166572037700</v>
      </c>
      <c r="F19" s="134">
        <v>43.823646233284787501654971530</v>
      </c>
      <c r="G19" s="134">
        <v>-6.2123680669107623726584089600</v>
      </c>
      <c r="H19" s="134">
        <v>139.80240471172174108658072246</v>
      </c>
      <c r="I19" s="311">
        <v>16.283429023927913129970497910</v>
      </c>
      <c r="J19" s="319">
        <v>89.78934944147301475384899841</v>
      </c>
      <c r="K19" s="134">
        <v>9.217452831951073731986740250</v>
      </c>
      <c r="L19" s="135">
        <v>97.22257478286563443990112028</v>
      </c>
      <c r="M19" s="134">
        <v>7.8724583678985371357937775200</v>
      </c>
      <c r="N19" s="134">
        <v>92.35442451711906455935207185</v>
      </c>
      <c r="O19" s="311">
        <v>1.2468376862791654873510842600</v>
      </c>
      <c r="P19" s="319">
        <v>55.01080189168723553489505458</v>
      </c>
      <c r="Q19" s="134">
        <v>19.111980024943677919720604750</v>
      </c>
      <c r="R19" s="135">
        <v>42.606477231733781278442037353</v>
      </c>
      <c r="S19" s="134">
        <v>1.1710242112426669484975739800</v>
      </c>
      <c r="T19" s="134">
        <v>129.11370633279718940808921311</v>
      </c>
      <c r="U19" s="311">
        <v>17.733294640067911399018167870</v>
      </c>
      <c r="W19" s="281"/>
      <c r="X19" s="281"/>
      <c r="Y19" s="281"/>
      <c r="Z19" s="281"/>
      <c r="AA19" s="281"/>
      <c r="AB19" s="281"/>
      <c r="AC19" s="281"/>
      <c r="AD19" s="281"/>
      <c r="AE19" s="281"/>
      <c r="AF19" s="281"/>
      <c r="AG19" s="281"/>
      <c r="AH19" s="281"/>
      <c r="AI19" s="281"/>
      <c r="AJ19" s="281"/>
      <c r="AK19" s="281"/>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1"/>
      <c r="C20" s="305" t="s">
        <v>44</v>
      </c>
      <c r="D20" s="312">
        <v>56.177156177156177156177156180</v>
      </c>
      <c r="E20" s="159">
        <v>1.6877637129977888158949553800</v>
      </c>
      <c r="F20" s="159">
        <v>41.334569045412418906394810010</v>
      </c>
      <c r="G20" s="159">
        <v>-3.5824583075550586553057792100</v>
      </c>
      <c r="H20" s="159">
        <v>135.90841146899041901043048483</v>
      </c>
      <c r="I20" s="313">
        <v>5.4660406479650553010543512300</v>
      </c>
      <c r="J20" s="320">
        <v>91.00678664754577304937661183</v>
      </c>
      <c r="K20" s="159">
        <v>1.2341632048735066877581851300</v>
      </c>
      <c r="L20" s="160">
        <v>94.24026013654140388890297408</v>
      </c>
      <c r="M20" s="159">
        <v>1.4286317911500249876434948100</v>
      </c>
      <c r="N20" s="159">
        <v>96.56890432574063212977197747</v>
      </c>
      <c r="O20" s="313">
        <v>-0.1917294780056603795407555400</v>
      </c>
      <c r="P20" s="320">
        <v>51.125024666803103274824623427</v>
      </c>
      <c r="Q20" s="159">
        <v>2.9427566766625255681614797900</v>
      </c>
      <c r="R20" s="160">
        <v>38.95380539471498251570966306</v>
      </c>
      <c r="S20" s="159">
        <v>-2.2050066548655465406390340800</v>
      </c>
      <c r="T20" s="159">
        <v>131.24526384207665179344631108</v>
      </c>
      <c r="U20" s="313">
        <v>5.263831158908911860649065500</v>
      </c>
      <c r="W20" s="281"/>
      <c r="X20" s="281"/>
      <c r="Y20" s="281"/>
      <c r="Z20" s="281"/>
      <c r="AA20" s="281"/>
      <c r="AB20" s="281"/>
      <c r="AC20" s="281"/>
      <c r="AD20" s="281"/>
      <c r="AE20" s="281"/>
      <c r="AF20" s="281"/>
      <c r="AG20" s="281"/>
      <c r="AH20" s="281"/>
      <c r="AI20" s="281"/>
      <c r="AJ20" s="281"/>
      <c r="AK20" s="281"/>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2"/>
      <c r="C21" s="306" t="s">
        <v>45</v>
      </c>
      <c r="D21" s="314">
        <v>61.266511266511266511266511270</v>
      </c>
      <c r="E21" s="315">
        <v>9.059474412086432166572037700</v>
      </c>
      <c r="F21" s="315">
        <v>43.823646233284787501654971530</v>
      </c>
      <c r="G21" s="315">
        <v>-6.2123680669107623726584089600</v>
      </c>
      <c r="H21" s="315">
        <v>139.80240471172174108658072246</v>
      </c>
      <c r="I21" s="316">
        <v>16.283429023927913129970497910</v>
      </c>
      <c r="J21" s="321">
        <v>89.78934944147301475384899841</v>
      </c>
      <c r="K21" s="315">
        <v>9.217452831951073731986740250</v>
      </c>
      <c r="L21" s="322">
        <v>97.22257478286563443990112028</v>
      </c>
      <c r="M21" s="315">
        <v>7.8724583678985371357937775200</v>
      </c>
      <c r="N21" s="315">
        <v>92.35442451711906455935207185</v>
      </c>
      <c r="O21" s="316">
        <v>1.2468376862791654873510842600</v>
      </c>
      <c r="P21" s="321">
        <v>55.01080189168723553489505458</v>
      </c>
      <c r="Q21" s="315">
        <v>19.111980024943677919720604750</v>
      </c>
      <c r="R21" s="322">
        <v>42.606477231733781278442037353</v>
      </c>
      <c r="S21" s="315">
        <v>1.1710242112426669484975739800</v>
      </c>
      <c r="T21" s="315">
        <v>129.11370633279718940808921311</v>
      </c>
      <c r="U21" s="316">
        <v>17.733294640067911399018167870</v>
      </c>
      <c r="W21" s="281"/>
      <c r="X21" s="281"/>
      <c r="Y21" s="281"/>
      <c r="Z21" s="281"/>
      <c r="AA21" s="281"/>
      <c r="AB21" s="281"/>
      <c r="AC21" s="281"/>
      <c r="AD21" s="281"/>
      <c r="AE21" s="281"/>
      <c r="AF21" s="281"/>
      <c r="AG21" s="281"/>
      <c r="AH21" s="281"/>
      <c r="AI21" s="281"/>
      <c r="AJ21" s="281"/>
      <c r="AK21" s="281"/>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7"/>
      <c r="C22" s="297"/>
      <c r="D22" s="159"/>
      <c r="E22" s="159"/>
      <c r="F22" s="159"/>
      <c r="G22" s="159"/>
      <c r="H22" s="159"/>
      <c r="I22" s="159"/>
      <c r="J22" s="160"/>
      <c r="K22" s="159"/>
      <c r="L22" s="160"/>
      <c r="M22" s="159"/>
      <c r="N22" s="159"/>
      <c r="O22" s="159"/>
      <c r="P22" s="160"/>
      <c r="Q22" s="159"/>
      <c r="R22" s="160"/>
      <c r="S22" s="159"/>
      <c r="T22" s="159"/>
      <c r="U22" s="159"/>
      <c r="W22" s="281"/>
      <c r="X22" s="281"/>
      <c r="Y22" s="281"/>
      <c r="Z22" s="281"/>
      <c r="AA22" s="281"/>
      <c r="AB22" s="281"/>
      <c r="AC22" s="281"/>
      <c r="AD22" s="281"/>
      <c r="AE22" s="281"/>
      <c r="AF22" s="281"/>
      <c r="AG22" s="281"/>
      <c r="AH22" s="281"/>
      <c r="AI22" s="281"/>
      <c r="AJ22" s="281"/>
      <c r="AK22" s="281"/>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7"/>
      <c r="C23" s="297"/>
      <c r="D23" s="159"/>
      <c r="E23" s="159"/>
      <c r="F23" s="159"/>
      <c r="G23" s="159"/>
      <c r="H23" s="159"/>
      <c r="I23" s="159"/>
      <c r="J23" s="160"/>
      <c r="K23" s="159"/>
      <c r="L23" s="160"/>
      <c r="M23" s="159"/>
      <c r="N23" s="159"/>
      <c r="O23" s="159"/>
      <c r="P23" s="160"/>
      <c r="Q23" s="159"/>
      <c r="R23" s="160"/>
      <c r="S23" s="159"/>
      <c r="T23" s="159"/>
      <c r="U23" s="159"/>
      <c r="W23" s="281"/>
      <c r="X23" s="281"/>
      <c r="Y23" s="281"/>
      <c r="Z23" s="281"/>
      <c r="AA23" s="281"/>
      <c r="AB23" s="281"/>
      <c r="AC23" s="281"/>
      <c r="AD23" s="281"/>
      <c r="AE23" s="281"/>
      <c r="AF23" s="281"/>
      <c r="AG23" s="281"/>
      <c r="AH23" s="281"/>
      <c r="AI23" s="281"/>
      <c r="AJ23" s="281"/>
      <c r="AK23" s="281"/>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3" t="s">
        <v>46</v>
      </c>
      <c r="C24" s="303" t="s">
        <v>42</v>
      </c>
      <c r="D24" s="307">
        <v>78.282828282828282828282828280</v>
      </c>
      <c r="E24" s="308">
        <v>11.510791366938564256508471530</v>
      </c>
      <c r="F24" s="308">
        <v>57.228915662650602409638554220</v>
      </c>
      <c r="G24" s="308">
        <v>9.195402298885718060509986210</v>
      </c>
      <c r="H24" s="308">
        <v>136.78894205198187638154407348</v>
      </c>
      <c r="I24" s="309">
        <v>2.120408935878471660931330500</v>
      </c>
      <c r="J24" s="317">
        <v>87.010119115265389269800825</v>
      </c>
      <c r="K24" s="308">
        <v>3.1807871880921641729978199100</v>
      </c>
      <c r="L24" s="318">
        <v>95.23828044383139425044067298</v>
      </c>
      <c r="M24" s="308">
        <v>4.4158246381569148153448934400</v>
      </c>
      <c r="N24" s="308">
        <v>91.36044740603014216745520190</v>
      </c>
      <c r="O24" s="309">
        <v>-1.1828067769422692264039637200</v>
      </c>
      <c r="P24" s="317">
        <v>68.113982135687552206157211492</v>
      </c>
      <c r="Q24" s="308">
        <v>15.057712332099206477271642960</v>
      </c>
      <c r="R24" s="318">
        <v>54.503835193758930444529300805</v>
      </c>
      <c r="S24" s="308">
        <v>14.017279777241744070611270630</v>
      </c>
      <c r="T24" s="308">
        <v>124.97098946063845714973979636</v>
      </c>
      <c r="U24" s="309">
        <v>0.9125218184616458693185856300</v>
      </c>
      <c r="W24" s="281"/>
      <c r="X24" s="281"/>
      <c r="Y24" s="281"/>
      <c r="Z24" s="281"/>
      <c r="AA24" s="281"/>
      <c r="AB24" s="281"/>
      <c r="AC24" s="281"/>
      <c r="AD24" s="281"/>
      <c r="AE24" s="281"/>
      <c r="AF24" s="281"/>
      <c r="AG24" s="281"/>
      <c r="AH24" s="281"/>
      <c r="AI24" s="281"/>
      <c r="AJ24" s="281"/>
      <c r="AK24" s="281"/>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4"/>
      <c r="C25" s="304" t="s">
        <v>58</v>
      </c>
      <c r="D25" s="310">
        <v>77.039627039627039627039627040</v>
      </c>
      <c r="E25" s="134">
        <v>5.1710421639515366928494446100</v>
      </c>
      <c r="F25" s="134">
        <v>60.293922944525354163908380780</v>
      </c>
      <c r="G25" s="134">
        <v>1.5780962471493905070649836200</v>
      </c>
      <c r="H25" s="134">
        <v>127.77345257587784726937046753</v>
      </c>
      <c r="I25" s="311">
        <v>3.5371266537776589805655822500</v>
      </c>
      <c r="J25" s="319">
        <v>91.68490131949772131265193556</v>
      </c>
      <c r="K25" s="134">
        <v>11.266567005422782813548381480</v>
      </c>
      <c r="L25" s="135">
        <v>101.11718911132252112093520974</v>
      </c>
      <c r="M25" s="134">
        <v>11.436830573378587772801510410</v>
      </c>
      <c r="N25" s="134">
        <v>90.67192445250813825235032758</v>
      </c>
      <c r="O25" s="311">
        <v>-0.1527893130954694661746019300</v>
      </c>
      <c r="P25" s="319">
        <v>70.63370602819113495065609488</v>
      </c>
      <c r="Q25" s="134">
        <v>17.020208099588346949820668500</v>
      </c>
      <c r="R25" s="135">
        <v>60.967520086450782627398245088</v>
      </c>
      <c r="S25" s="134">
        <v>13.195411014521817150571179170</v>
      </c>
      <c r="T25" s="134">
        <v>115.85464838979322776042875431</v>
      </c>
      <c r="U25" s="311">
        <v>3.3789329891477450604513913700</v>
      </c>
      <c r="W25" s="281"/>
      <c r="X25" s="281"/>
      <c r="Y25" s="281"/>
      <c r="Z25" s="281"/>
      <c r="AA25" s="281"/>
      <c r="AB25" s="281"/>
      <c r="AC25" s="281"/>
      <c r="AD25" s="281"/>
      <c r="AE25" s="281"/>
      <c r="AF25" s="281"/>
      <c r="AG25" s="281"/>
      <c r="AH25" s="281"/>
      <c r="AI25" s="281"/>
      <c r="AJ25" s="281"/>
      <c r="AK25" s="281"/>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4"/>
      <c r="C26" s="305" t="s">
        <v>44</v>
      </c>
      <c r="D26" s="312">
        <v>74.669774669774669774669774670</v>
      </c>
      <c r="E26" s="159">
        <v>2.8907922911816697540912343400</v>
      </c>
      <c r="F26" s="159">
        <v>61.803256983979875546140606380</v>
      </c>
      <c r="G26" s="159">
        <v>5.4676909173212161060357121600</v>
      </c>
      <c r="H26" s="159">
        <v>120.81851072849709440269355024</v>
      </c>
      <c r="I26" s="313">
        <v>-2.4433061952424858948611014800</v>
      </c>
      <c r="J26" s="320">
        <v>89.98322324293946779021694322</v>
      </c>
      <c r="K26" s="159">
        <v>0.4593892912475931073692505600</v>
      </c>
      <c r="L26" s="160">
        <v>102.76266764736201752719430511</v>
      </c>
      <c r="M26" s="159">
        <v>9.704003029409418508772774950</v>
      </c>
      <c r="N26" s="159">
        <v>87.56411769271166331991133987</v>
      </c>
      <c r="O26" s="313">
        <v>-8.426870016454823855682298560</v>
      </c>
      <c r="P26" s="320">
        <v>67.190270036103207883759504608</v>
      </c>
      <c r="Q26" s="159">
        <v>3.36346157275146338829288900</v>
      </c>
      <c r="R26" s="160">
        <v>63.510675569692294163503643088</v>
      </c>
      <c r="S26" s="159">
        <v>15.702278838941834615538264170</v>
      </c>
      <c r="T26" s="159">
        <v>105.79366292894337869589494392</v>
      </c>
      <c r="U26" s="313">
        <v>-10.664281974405119861439488590</v>
      </c>
      <c r="W26" s="281"/>
      <c r="X26" s="281"/>
      <c r="Y26" s="281"/>
      <c r="Z26" s="281"/>
      <c r="AA26" s="281"/>
      <c r="AB26" s="281"/>
      <c r="AC26" s="281"/>
      <c r="AD26" s="281"/>
      <c r="AE26" s="281"/>
      <c r="AF26" s="281"/>
      <c r="AG26" s="281"/>
      <c r="AH26" s="281"/>
      <c r="AI26" s="281"/>
      <c r="AJ26" s="281"/>
      <c r="AK26" s="281"/>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5"/>
      <c r="C27" s="306" t="s">
        <v>45</v>
      </c>
      <c r="D27" s="314">
        <v>77.039627039627039627039627040</v>
      </c>
      <c r="E27" s="315">
        <v>5.1710421639515366928494446100</v>
      </c>
      <c r="F27" s="315">
        <v>60.293922944525354163908380780</v>
      </c>
      <c r="G27" s="315">
        <v>1.5780962471493905070649836200</v>
      </c>
      <c r="H27" s="315">
        <v>127.77345257587784726937046753</v>
      </c>
      <c r="I27" s="316">
        <v>3.5371266537776589805655822500</v>
      </c>
      <c r="J27" s="321">
        <v>91.68490131949772131265193556</v>
      </c>
      <c r="K27" s="315">
        <v>11.266567005422782813548381480</v>
      </c>
      <c r="L27" s="322">
        <v>101.11718911132252112093520974</v>
      </c>
      <c r="M27" s="315">
        <v>11.436830573378587772801510410</v>
      </c>
      <c r="N27" s="315">
        <v>90.67192445250813825235032758</v>
      </c>
      <c r="O27" s="316">
        <v>-0.1527893130954694661746019300</v>
      </c>
      <c r="P27" s="321">
        <v>70.63370602819113495065609488</v>
      </c>
      <c r="Q27" s="315">
        <v>17.020208099588346949820668500</v>
      </c>
      <c r="R27" s="322">
        <v>60.967520086450782627398245088</v>
      </c>
      <c r="S27" s="315">
        <v>13.195411014521817150571179170</v>
      </c>
      <c r="T27" s="315">
        <v>115.85464838979322776042875431</v>
      </c>
      <c r="U27" s="316">
        <v>3.3789329891477450604513913700</v>
      </c>
      <c r="W27" s="281"/>
      <c r="X27" s="281"/>
      <c r="Y27" s="281"/>
      <c r="Z27" s="281"/>
      <c r="AA27" s="281"/>
      <c r="AB27" s="281"/>
      <c r="AC27" s="281"/>
      <c r="AD27" s="281"/>
      <c r="AE27" s="281"/>
      <c r="AF27" s="281"/>
      <c r="AG27" s="281"/>
      <c r="AH27" s="281"/>
      <c r="AI27" s="281"/>
      <c r="AJ27" s="281"/>
      <c r="AK27" s="281"/>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7"/>
      <c r="D28" s="159"/>
      <c r="E28" s="159"/>
      <c r="F28" s="159"/>
      <c r="G28" s="159"/>
      <c r="H28" s="159"/>
      <c r="I28" s="159"/>
      <c r="J28" s="160"/>
      <c r="K28" s="159"/>
      <c r="L28" s="160"/>
      <c r="M28" s="159"/>
      <c r="N28" s="159"/>
      <c r="O28" s="159"/>
      <c r="P28" s="160"/>
      <c r="Q28" s="159"/>
      <c r="R28" s="160"/>
      <c r="S28" s="159"/>
      <c r="T28" s="159"/>
      <c r="U28" s="159"/>
      <c r="W28" s="281"/>
      <c r="X28" s="281"/>
      <c r="Y28" s="281"/>
      <c r="Z28" s="281"/>
      <c r="AA28" s="281"/>
      <c r="AB28" s="281"/>
      <c r="AC28" s="281"/>
      <c r="AD28" s="281"/>
      <c r="AE28" s="281"/>
      <c r="AF28" s="281"/>
      <c r="AG28" s="281"/>
      <c r="AH28" s="281"/>
      <c r="AI28" s="281"/>
      <c r="AJ28" s="281"/>
      <c r="AK28" s="281"/>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7"/>
      <c r="D29" s="159"/>
      <c r="E29" s="159"/>
      <c r="F29" s="159"/>
      <c r="G29" s="159"/>
      <c r="H29" s="159"/>
      <c r="I29" s="159"/>
      <c r="J29" s="160"/>
      <c r="K29" s="159"/>
      <c r="L29" s="160"/>
      <c r="M29" s="159"/>
      <c r="N29" s="159"/>
      <c r="O29" s="159"/>
      <c r="P29" s="160"/>
      <c r="Q29" s="159"/>
      <c r="R29" s="160"/>
      <c r="S29" s="159"/>
      <c r="T29" s="159"/>
      <c r="U29" s="159"/>
      <c r="W29" s="281"/>
      <c r="X29" s="281"/>
      <c r="Y29" s="281"/>
      <c r="Z29" s="281"/>
      <c r="AA29" s="281"/>
      <c r="AB29" s="281"/>
      <c r="AC29" s="281"/>
      <c r="AD29" s="281"/>
      <c r="AE29" s="281"/>
      <c r="AF29" s="281"/>
      <c r="AG29" s="281"/>
      <c r="AH29" s="281"/>
      <c r="AI29" s="281"/>
      <c r="AJ29" s="281"/>
      <c r="AK29" s="281"/>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3" t="s">
        <v>47</v>
      </c>
      <c r="C30" s="303" t="s">
        <v>42</v>
      </c>
      <c r="D30" s="307">
        <v>77.272727272727272727272727270</v>
      </c>
      <c r="E30" s="308">
        <v>10.071942446074840846747071890</v>
      </c>
      <c r="F30" s="308">
        <v>64.457831325301204819277108430</v>
      </c>
      <c r="G30" s="308">
        <v>17.306186374365874893989152250</v>
      </c>
      <c r="H30" s="308">
        <v>119.88105352591557976480677157</v>
      </c>
      <c r="I30" s="308">
        <v>-6.1669756318373215640210162500</v>
      </c>
      <c r="J30" s="317">
        <v>87.59848389835654044347826954</v>
      </c>
      <c r="K30" s="308">
        <v>2.277347314524044245982819900</v>
      </c>
      <c r="L30" s="318">
        <v>97.59757651545551429987058303</v>
      </c>
      <c r="M30" s="308">
        <v>7.5431399393265017382377966700</v>
      </c>
      <c r="N30" s="308">
        <v>89.75477365920510385450142652</v>
      </c>
      <c r="O30" s="309">
        <v>-4.8964467912953275181960697400</v>
      </c>
      <c r="P30" s="317">
        <v>67.689737557820963069960481005</v>
      </c>
      <c r="Q30" s="308">
        <v>12.578662871431754165996854980</v>
      </c>
      <c r="R30" s="318">
        <v>62.909281247914096566784050508</v>
      </c>
      <c r="S30" s="308">
        <v>26.154756169917898337773495490</v>
      </c>
      <c r="T30" s="308">
        <v>107.59896825252719192887544242</v>
      </c>
      <c r="U30" s="309">
        <v>-10.761459742513285094462622940</v>
      </c>
      <c r="W30" s="281"/>
      <c r="X30" s="281"/>
      <c r="Y30" s="281"/>
      <c r="Z30" s="281"/>
      <c r="AA30" s="281"/>
      <c r="AB30" s="281"/>
      <c r="AC30" s="281"/>
      <c r="AD30" s="281"/>
      <c r="AE30" s="281"/>
      <c r="AF30" s="281"/>
      <c r="AG30" s="281"/>
      <c r="AH30" s="281"/>
      <c r="AI30" s="281"/>
      <c r="AJ30" s="281"/>
      <c r="AK30" s="281"/>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4"/>
      <c r="C31" s="304" t="s">
        <v>58</v>
      </c>
      <c r="D31" s="310">
        <v>82.53690753690753690753690754</v>
      </c>
      <c r="E31" s="134">
        <v>5.828144458217657756017711900</v>
      </c>
      <c r="F31" s="134">
        <v>70.220442208394015622931285580</v>
      </c>
      <c r="G31" s="134">
        <v>5.5472636815637888418603575500</v>
      </c>
      <c r="H31" s="134">
        <v>117.53971484821296220815741134</v>
      </c>
      <c r="I31" s="134">
        <v>0.2661184827356888322233339600</v>
      </c>
      <c r="J31" s="319">
        <v>92.21284335688765750027457626</v>
      </c>
      <c r="K31" s="134">
        <v>12.220367293874677724368899930</v>
      </c>
      <c r="L31" s="135">
        <v>103.29886824413244211339397698</v>
      </c>
      <c r="M31" s="134">
        <v>11.492172401454897356839573610</v>
      </c>
      <c r="N31" s="134">
        <v>89.26800934448231000013790814</v>
      </c>
      <c r="O31" s="311">
        <v>0.6531354415807009292920357700</v>
      </c>
      <c r="P31" s="319">
        <v>76.109629258627749945350946875</v>
      </c>
      <c r="Q31" s="134">
        <v>18.760732411435904633834604940</v>
      </c>
      <c r="R31" s="135">
        <v>72.536922077296099544407957821</v>
      </c>
      <c r="S31" s="134">
        <v>17.676937188862290241630924150</v>
      </c>
      <c r="T31" s="134">
        <v>104.92536363415095536608550660</v>
      </c>
      <c r="U31" s="311">
        <v>0.9209920384042979025945580800</v>
      </c>
      <c r="W31" s="281"/>
      <c r="X31" s="281"/>
      <c r="Y31" s="281"/>
      <c r="Z31" s="281"/>
      <c r="AA31" s="281"/>
      <c r="AB31" s="281"/>
      <c r="AC31" s="281"/>
      <c r="AD31" s="281"/>
      <c r="AE31" s="281"/>
      <c r="AF31" s="281"/>
      <c r="AG31" s="281"/>
      <c r="AH31" s="281"/>
      <c r="AI31" s="281"/>
      <c r="AJ31" s="281"/>
      <c r="AK31" s="281"/>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4"/>
      <c r="C32" s="305" t="s">
        <v>44</v>
      </c>
      <c r="D32" s="312">
        <v>77.156177156177156177156177160</v>
      </c>
      <c r="E32" s="159">
        <v>1.6376663254539327773174097100</v>
      </c>
      <c r="F32" s="159">
        <v>70.250231696014828544949026880</v>
      </c>
      <c r="G32" s="159">
        <v>7.0189592577583206803222100400</v>
      </c>
      <c r="H32" s="159">
        <v>109.83049492286639102155563823</v>
      </c>
      <c r="I32" s="159">
        <v>-5.0283547602744418240067260900</v>
      </c>
      <c r="J32" s="320">
        <v>92.2646579191599081856849906</v>
      </c>
      <c r="K32" s="159">
        <v>2.2291201564045800082614210800</v>
      </c>
      <c r="L32" s="160">
        <v>102.30870955541521359173755735</v>
      </c>
      <c r="M32" s="159">
        <v>6.7084974152259828157756118400</v>
      </c>
      <c r="N32" s="159">
        <v>90.18260353406055408001744332</v>
      </c>
      <c r="O32" s="313">
        <v>-4.1977699688941697703085363500</v>
      </c>
      <c r="P32" s="320">
        <v>71.187882916647854567509864545</v>
      </c>
      <c r="Q32" s="159">
        <v>3.9032920321463954241885161700</v>
      </c>
      <c r="R32" s="160">
        <v>71.872105507882049956012111652</v>
      </c>
      <c r="S32" s="159">
        <v>14.198323373463091550869237630</v>
      </c>
      <c r="T32" s="159">
        <v>99.04799979572473020655782911</v>
      </c>
      <c r="U32" s="313">
        <v>-9.015045963296159474544030120</v>
      </c>
      <c r="W32" s="281"/>
      <c r="X32" s="281"/>
      <c r="Y32" s="281"/>
      <c r="Z32" s="281"/>
      <c r="AA32" s="281"/>
      <c r="AB32" s="281"/>
      <c r="AC32" s="281"/>
      <c r="AD32" s="281"/>
      <c r="AE32" s="281"/>
      <c r="AF32" s="281"/>
      <c r="AG32" s="281"/>
      <c r="AH32" s="281"/>
      <c r="AI32" s="281"/>
      <c r="AJ32" s="281"/>
      <c r="AK32" s="281"/>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5"/>
      <c r="C33" s="306" t="s">
        <v>45</v>
      </c>
      <c r="D33" s="314">
        <v>82.53690753690753690753690754</v>
      </c>
      <c r="E33" s="315">
        <v>5.828144458217657756017711900</v>
      </c>
      <c r="F33" s="315">
        <v>70.220442208394015622931285580</v>
      </c>
      <c r="G33" s="315">
        <v>5.5472636815637888418603575500</v>
      </c>
      <c r="H33" s="315">
        <v>117.53971484821296220815741134</v>
      </c>
      <c r="I33" s="315">
        <v>0.2661184827356888322233339600</v>
      </c>
      <c r="J33" s="321">
        <v>92.21284335688765750027457626</v>
      </c>
      <c r="K33" s="315">
        <v>12.220367293874677724368899930</v>
      </c>
      <c r="L33" s="322">
        <v>103.29886824413244211339397698</v>
      </c>
      <c r="M33" s="315">
        <v>11.492172401454897356839573610</v>
      </c>
      <c r="N33" s="315">
        <v>89.26800934448231000013790814</v>
      </c>
      <c r="O33" s="316">
        <v>0.6531354415807009292920357700</v>
      </c>
      <c r="P33" s="321">
        <v>76.109629258627749945350946875</v>
      </c>
      <c r="Q33" s="315">
        <v>18.760732411435904633834604940</v>
      </c>
      <c r="R33" s="322">
        <v>72.536922077296099544407957821</v>
      </c>
      <c r="S33" s="315">
        <v>17.676937188862290241630924150</v>
      </c>
      <c r="T33" s="315">
        <v>104.92536363415095536608550660</v>
      </c>
      <c r="U33" s="316">
        <v>0.9209920384042979025945580800</v>
      </c>
      <c r="W33" s="281"/>
      <c r="X33" s="281"/>
      <c r="Y33" s="281"/>
      <c r="Z33" s="281"/>
      <c r="AA33" s="281"/>
      <c r="AB33" s="281"/>
      <c r="AC33" s="281"/>
      <c r="AD33" s="281"/>
      <c r="AE33" s="281"/>
      <c r="AF33" s="281"/>
      <c r="AG33" s="281"/>
      <c r="AH33" s="281"/>
      <c r="AI33" s="281"/>
      <c r="AJ33" s="281"/>
      <c r="AK33" s="281"/>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7"/>
      <c r="D34" s="159"/>
      <c r="E34" s="159"/>
      <c r="F34" s="159"/>
      <c r="G34" s="159"/>
      <c r="H34" s="159"/>
      <c r="I34" s="159"/>
      <c r="J34" s="160"/>
      <c r="K34" s="159"/>
      <c r="L34" s="160"/>
      <c r="M34" s="159"/>
      <c r="N34" s="159"/>
      <c r="O34" s="159"/>
      <c r="P34" s="160"/>
      <c r="Q34" s="159"/>
      <c r="R34" s="160"/>
      <c r="S34" s="159"/>
      <c r="T34" s="159"/>
      <c r="U34" s="159"/>
      <c r="W34" s="281"/>
      <c r="X34" s="281"/>
      <c r="Y34" s="281"/>
      <c r="Z34" s="281"/>
      <c r="AA34" s="281"/>
      <c r="AB34" s="281"/>
      <c r="AC34" s="281"/>
      <c r="AD34" s="281"/>
      <c r="AE34" s="281"/>
      <c r="AF34" s="281"/>
      <c r="AG34" s="281"/>
      <c r="AH34" s="281"/>
      <c r="AI34" s="281"/>
      <c r="AJ34" s="281"/>
      <c r="AK34" s="281"/>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7"/>
      <c r="D35" s="159"/>
      <c r="E35" s="159"/>
      <c r="F35" s="159"/>
      <c r="G35" s="159"/>
      <c r="H35" s="159"/>
      <c r="I35" s="159"/>
      <c r="J35" s="160"/>
      <c r="K35" s="159"/>
      <c r="L35" s="160"/>
      <c r="M35" s="159"/>
      <c r="N35" s="159"/>
      <c r="O35" s="159"/>
      <c r="P35" s="160"/>
      <c r="Q35" s="159"/>
      <c r="R35" s="160"/>
      <c r="S35" s="159"/>
      <c r="T35" s="159"/>
      <c r="U35" s="159"/>
      <c r="W35" s="281"/>
      <c r="X35" s="281"/>
      <c r="Y35" s="281"/>
      <c r="Z35" s="281"/>
      <c r="AA35" s="281"/>
      <c r="AB35" s="281"/>
      <c r="AC35" s="281"/>
      <c r="AD35" s="281"/>
      <c r="AE35" s="281"/>
      <c r="AF35" s="281"/>
      <c r="AG35" s="281"/>
      <c r="AH35" s="281"/>
      <c r="AI35" s="281"/>
      <c r="AJ35" s="281"/>
      <c r="AK35" s="281"/>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3" t="s">
        <v>48</v>
      </c>
      <c r="C36" s="303" t="s">
        <v>42</v>
      </c>
      <c r="D36" s="307">
        <v>72.474747474747474747474747470</v>
      </c>
      <c r="E36" s="308">
        <v>-0.069637883073770571302166200</v>
      </c>
      <c r="F36" s="308">
        <v>62.951807228915662650602409640</v>
      </c>
      <c r="G36" s="308">
        <v>12.400122925596833399505662890</v>
      </c>
      <c r="H36" s="308">
        <v>115.12735005560836477686367366</v>
      </c>
      <c r="I36" s="308">
        <v>-11.094081113108715366818301110</v>
      </c>
      <c r="J36" s="317">
        <v>88.82623488731895869066382859</v>
      </c>
      <c r="K36" s="308">
        <v>6.2098061967725744172266954600</v>
      </c>
      <c r="L36" s="318">
        <v>94.39926648853308209782442859</v>
      </c>
      <c r="M36" s="308">
        <v>3.9024774606071440760478107800</v>
      </c>
      <c r="N36" s="308">
        <v>94.09631895618599469798339798</v>
      </c>
      <c r="O36" s="309">
        <v>2.220667680537635426661217800</v>
      </c>
      <c r="P36" s="317">
        <v>64.37658942591045743490030001</v>
      </c>
      <c r="Q36" s="308">
        <v>6.1358439362920255809078693900</v>
      </c>
      <c r="R36" s="318">
        <v>59.426044265371729392907546915</v>
      </c>
      <c r="S36" s="308">
        <v>16.786512388370622299922690480</v>
      </c>
      <c r="T36" s="308">
        <v>108.33059851401356782004249015</v>
      </c>
      <c r="U36" s="309">
        <v>-9.119776106264567787910654130</v>
      </c>
      <c r="W36" s="281"/>
      <c r="X36" s="281"/>
      <c r="Y36" s="281"/>
      <c r="Z36" s="281"/>
      <c r="AA36" s="281"/>
      <c r="AB36" s="281"/>
      <c r="AC36" s="281"/>
      <c r="AD36" s="281"/>
      <c r="AE36" s="281"/>
      <c r="AF36" s="281"/>
      <c r="AG36" s="281"/>
      <c r="AH36" s="281"/>
      <c r="AI36" s="281"/>
      <c r="AJ36" s="281"/>
      <c r="AK36" s="281"/>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4"/>
      <c r="C37" s="304" t="s">
        <v>58</v>
      </c>
      <c r="D37" s="310">
        <v>83.25563325563325563325563326</v>
      </c>
      <c r="E37" s="134">
        <v>5.7488280286257843017472233300</v>
      </c>
      <c r="F37" s="134">
        <v>72.398384747782338143783926920</v>
      </c>
      <c r="G37" s="134">
        <v>5.8200290275767298153371489200</v>
      </c>
      <c r="H37" s="134">
        <v>114.99653417083062669435302153</v>
      </c>
      <c r="I37" s="134">
        <v>-0.0672849928346369420677575500</v>
      </c>
      <c r="J37" s="319">
        <v>93.41935126747481718460220904</v>
      </c>
      <c r="K37" s="134">
        <v>14.417139628801634297679266190</v>
      </c>
      <c r="L37" s="135">
        <v>103.63766820617683157451794626</v>
      </c>
      <c r="M37" s="134">
        <v>11.174701515280898013379243770</v>
      </c>
      <c r="N37" s="134">
        <v>90.14034461061534749847262339</v>
      </c>
      <c r="O37" s="311">
        <v>2.9165251350085258220491871500</v>
      </c>
      <c r="P37" s="319">
        <v>77.776872481040611199146283598</v>
      </c>
      <c r="Q37" s="134">
        <v>20.994784221206704715012782370</v>
      </c>
      <c r="R37" s="135">
        <v>75.031997771537992752198829558</v>
      </c>
      <c r="S37" s="134">
        <v>17.645101414872241119492048970</v>
      </c>
      <c r="T37" s="134">
        <v>103.65827219195170993281551798</v>
      </c>
      <c r="U37" s="311">
        <v>2.8472777584417163169916340100</v>
      </c>
      <c r="W37" s="281"/>
      <c r="X37" s="281"/>
      <c r="Y37" s="281"/>
      <c r="Z37" s="281"/>
      <c r="AA37" s="281"/>
      <c r="AB37" s="281"/>
      <c r="AC37" s="281"/>
      <c r="AD37" s="281"/>
      <c r="AE37" s="281"/>
      <c r="AF37" s="281"/>
      <c r="AG37" s="281"/>
      <c r="AH37" s="281"/>
      <c r="AI37" s="281"/>
      <c r="AJ37" s="281"/>
      <c r="AK37" s="281"/>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4"/>
      <c r="C38" s="305" t="s">
        <v>44</v>
      </c>
      <c r="D38" s="312">
        <v>78.321678321678321678321678320</v>
      </c>
      <c r="E38" s="159">
        <v>0.3984063744736924810717369900</v>
      </c>
      <c r="F38" s="159">
        <v>70.912220309810671256454388980</v>
      </c>
      <c r="G38" s="159">
        <v>6.4176435525364243282237122300</v>
      </c>
      <c r="H38" s="159">
        <v>110.44877452646105028913964973</v>
      </c>
      <c r="I38" s="159">
        <v>-5.6562398650381696956752695500</v>
      </c>
      <c r="J38" s="320">
        <v>91.6545720616246754541714726</v>
      </c>
      <c r="K38" s="159">
        <v>4.3063469874386390075589141500</v>
      </c>
      <c r="L38" s="160">
        <v>101.79271811279548023442290012</v>
      </c>
      <c r="M38" s="159">
        <v>5.2906200582455860649025751700</v>
      </c>
      <c r="N38" s="159">
        <v>90.04040147553492243891953066</v>
      </c>
      <c r="O38" s="313">
        <v>-0.9348155327417265086059960500</v>
      </c>
      <c r="P38" s="320">
        <v>71.785399097216529027043391127</v>
      </c>
      <c r="Q38" s="159">
        <v>4.7219101227853918010894087700</v>
      </c>
      <c r="R38" s="160">
        <v>72.183476527490082369332590099</v>
      </c>
      <c r="S38" s="159">
        <v>12.047796747791211065821036180</v>
      </c>
      <c r="T38" s="159">
        <v>99.44852000840966148912311562</v>
      </c>
      <c r="U38" s="313">
        <v>-6.5381799888865958822178784800</v>
      </c>
      <c r="W38" s="281"/>
      <c r="X38" s="281"/>
      <c r="Y38" s="281"/>
      <c r="Z38" s="281"/>
      <c r="AA38" s="281"/>
      <c r="AB38" s="281"/>
      <c r="AC38" s="281"/>
      <c r="AD38" s="281"/>
      <c r="AE38" s="281"/>
      <c r="AF38" s="281"/>
      <c r="AG38" s="281"/>
      <c r="AH38" s="281"/>
      <c r="AI38" s="281"/>
      <c r="AJ38" s="281"/>
      <c r="AK38" s="281"/>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5"/>
      <c r="C39" s="306" t="s">
        <v>45</v>
      </c>
      <c r="D39" s="314">
        <v>83.25563325563325563325563326</v>
      </c>
      <c r="E39" s="315">
        <v>5.7488280286257843017472233300</v>
      </c>
      <c r="F39" s="315">
        <v>72.398384747782338143783926920</v>
      </c>
      <c r="G39" s="315">
        <v>5.8200290275767298153371489200</v>
      </c>
      <c r="H39" s="315">
        <v>114.99653417083062669435302153</v>
      </c>
      <c r="I39" s="315">
        <v>-0.0672849928346369420677575500</v>
      </c>
      <c r="J39" s="321">
        <v>93.41935126747481718460220904</v>
      </c>
      <c r="K39" s="315">
        <v>14.417139628801634297679266190</v>
      </c>
      <c r="L39" s="322">
        <v>103.63766820617683157451794626</v>
      </c>
      <c r="M39" s="315">
        <v>11.174701515280898013379243770</v>
      </c>
      <c r="N39" s="315">
        <v>90.14034461061534749847262339</v>
      </c>
      <c r="O39" s="316">
        <v>2.9165251350085258220491871500</v>
      </c>
      <c r="P39" s="321">
        <v>77.776872481040611199146283598</v>
      </c>
      <c r="Q39" s="315">
        <v>20.994784221206704715012782370</v>
      </c>
      <c r="R39" s="322">
        <v>75.031997771537992752198829558</v>
      </c>
      <c r="S39" s="315">
        <v>17.645101414872241119492048970</v>
      </c>
      <c r="T39" s="315">
        <v>103.65827219195170993281551798</v>
      </c>
      <c r="U39" s="316">
        <v>2.8472777584417163169916340100</v>
      </c>
      <c r="W39" s="281"/>
      <c r="X39" s="281"/>
      <c r="Y39" s="281"/>
      <c r="Z39" s="281"/>
      <c r="AA39" s="281"/>
      <c r="AB39" s="281"/>
      <c r="AC39" s="281"/>
      <c r="AD39" s="281"/>
      <c r="AE39" s="281"/>
      <c r="AF39" s="281"/>
      <c r="AG39" s="281"/>
      <c r="AH39" s="281"/>
      <c r="AI39" s="281"/>
      <c r="AJ39" s="281"/>
      <c r="AK39" s="281"/>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7"/>
      <c r="D40" s="159"/>
      <c r="E40" s="159"/>
      <c r="F40" s="159"/>
      <c r="G40" s="159"/>
      <c r="H40" s="159"/>
      <c r="I40" s="159"/>
      <c r="J40" s="160"/>
      <c r="K40" s="159"/>
      <c r="L40" s="160"/>
      <c r="M40" s="159"/>
      <c r="N40" s="159"/>
      <c r="O40" s="159"/>
      <c r="P40" s="160"/>
      <c r="Q40" s="159"/>
      <c r="R40" s="160"/>
      <c r="S40" s="159"/>
      <c r="T40" s="159"/>
      <c r="U40" s="159"/>
      <c r="W40" s="281"/>
      <c r="X40" s="281"/>
      <c r="Y40" s="281"/>
      <c r="Z40" s="281"/>
      <c r="AA40" s="281"/>
      <c r="AB40" s="281"/>
      <c r="AC40" s="281"/>
      <c r="AD40" s="281"/>
      <c r="AE40" s="281"/>
      <c r="AF40" s="281"/>
      <c r="AG40" s="281"/>
      <c r="AH40" s="281"/>
      <c r="AI40" s="281"/>
      <c r="AJ40" s="281"/>
      <c r="AK40" s="281"/>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7"/>
      <c r="D41" s="159"/>
      <c r="E41" s="159"/>
      <c r="F41" s="159"/>
      <c r="G41" s="159"/>
      <c r="H41" s="159"/>
      <c r="I41" s="159"/>
      <c r="J41" s="160"/>
      <c r="K41" s="159"/>
      <c r="L41" s="160"/>
      <c r="M41" s="159"/>
      <c r="N41" s="159"/>
      <c r="O41" s="159"/>
      <c r="P41" s="160"/>
      <c r="Q41" s="159"/>
      <c r="R41" s="160"/>
      <c r="S41" s="159"/>
      <c r="T41" s="159"/>
      <c r="U41" s="159"/>
      <c r="W41" s="281"/>
      <c r="X41" s="281"/>
      <c r="Y41" s="281"/>
      <c r="Z41" s="281"/>
      <c r="AA41" s="281"/>
      <c r="AB41" s="281"/>
      <c r="AC41" s="281"/>
      <c r="AD41" s="281"/>
      <c r="AE41" s="281"/>
      <c r="AF41" s="281"/>
      <c r="AG41" s="281"/>
      <c r="AH41" s="281"/>
      <c r="AI41" s="281"/>
      <c r="AJ41" s="281"/>
      <c r="AK41" s="281"/>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3" t="s">
        <v>49</v>
      </c>
      <c r="C42" s="303" t="s">
        <v>42</v>
      </c>
      <c r="D42" s="307">
        <v>65.858585858585858585858585860</v>
      </c>
      <c r="E42" s="308">
        <v>5.8441558441936456400742250100</v>
      </c>
      <c r="F42" s="308">
        <v>63.235800344234079173838209980</v>
      </c>
      <c r="G42" s="308">
        <v>21.816976127355690517065492670</v>
      </c>
      <c r="H42" s="308">
        <v>104.14762760985031319719811853</v>
      </c>
      <c r="I42" s="308">
        <v>-13.112146427303003554220519460</v>
      </c>
      <c r="J42" s="317">
        <v>93.27961462650933356836337805</v>
      </c>
      <c r="K42" s="308">
        <v>9.110757764407441446219417980</v>
      </c>
      <c r="L42" s="318">
        <v>97.83158464625818985085117887</v>
      </c>
      <c r="M42" s="308">
        <v>7.6126566538940567147521396400</v>
      </c>
      <c r="N42" s="308">
        <v>95.34713657532192250107878548</v>
      </c>
      <c r="O42" s="309">
        <v>1.3921235261922715974061809900</v>
      </c>
      <c r="P42" s="317">
        <v>61.432635087357662107649416653</v>
      </c>
      <c r="Q42" s="308">
        <v>15.487360490903609981744358830</v>
      </c>
      <c r="R42" s="318">
        <v>61.864585540508190965925513112</v>
      </c>
      <c r="S42" s="308">
        <v>31.090484266042625355607874240</v>
      </c>
      <c r="T42" s="308">
        <v>99.30178073712373116783317902</v>
      </c>
      <c r="U42" s="309">
        <v>-11.902560176316732774482978790</v>
      </c>
      <c r="W42" s="281"/>
      <c r="X42" s="281"/>
      <c r="Y42" s="281"/>
      <c r="Z42" s="281"/>
      <c r="AA42" s="281"/>
      <c r="AB42" s="281"/>
      <c r="AC42" s="281"/>
      <c r="AD42" s="281"/>
      <c r="AE42" s="281"/>
      <c r="AF42" s="281"/>
      <c r="AG42" s="281"/>
      <c r="AH42" s="281"/>
      <c r="AI42" s="281"/>
      <c r="AJ42" s="281"/>
      <c r="AK42" s="281"/>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4"/>
      <c r="C43" s="304" t="s">
        <v>58</v>
      </c>
      <c r="D43" s="310">
        <v>76.709401709401709401709401710</v>
      </c>
      <c r="E43" s="134">
        <v>5.1944592435066940495224661400</v>
      </c>
      <c r="F43" s="134">
        <v>66.936978683966635773864689530</v>
      </c>
      <c r="G43" s="134">
        <v>1.2922614575047276204432345200</v>
      </c>
      <c r="H43" s="134">
        <v>114.59943848307814281286332477</v>
      </c>
      <c r="I43" s="134">
        <v>3.8524145178999609703335576700</v>
      </c>
      <c r="J43" s="319">
        <v>91.90484918498463105022153374</v>
      </c>
      <c r="K43" s="134">
        <v>12.809556397963236200587745800</v>
      </c>
      <c r="L43" s="135">
        <v>103.65664624739105984989529368</v>
      </c>
      <c r="M43" s="134">
        <v>10.488214959451928506398315160</v>
      </c>
      <c r="N43" s="134">
        <v>88.66276549757644021128893236</v>
      </c>
      <c r="O43" s="311">
        <v>2.1009855570069127890323276700</v>
      </c>
      <c r="P43" s="319">
        <v>70.499659951729663562028911566</v>
      </c>
      <c r="Q43" s="134">
        <v>18.669402827818466894015033020</v>
      </c>
      <c r="R43" s="135">
        <v>69.384627203130855399987836757</v>
      </c>
      <c r="S43" s="134">
        <v>11.916011576532404805376406600</v>
      </c>
      <c r="T43" s="134">
        <v>101.60703140389553838880919991</v>
      </c>
      <c r="U43" s="311">
        <v>6.0343387475616234087069997700</v>
      </c>
      <c r="W43" s="281"/>
      <c r="X43" s="281"/>
      <c r="Y43" s="281"/>
      <c r="Z43" s="281"/>
      <c r="AA43" s="281"/>
      <c r="AB43" s="281"/>
      <c r="AC43" s="281"/>
      <c r="AD43" s="281"/>
      <c r="AE43" s="281"/>
      <c r="AF43" s="281"/>
      <c r="AG43" s="281"/>
      <c r="AH43" s="281"/>
      <c r="AI43" s="281"/>
      <c r="AJ43" s="281"/>
      <c r="AK43" s="281"/>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4"/>
      <c r="C44" s="305" t="s">
        <v>44</v>
      </c>
      <c r="D44" s="312">
        <v>72.727272727272727272727272730</v>
      </c>
      <c r="E44" s="159">
        <v>3.0837004404856071338469779300</v>
      </c>
      <c r="F44" s="159">
        <v>67.761154508142459949688865350</v>
      </c>
      <c r="G44" s="159">
        <v>6.5362198168269681506737729600</v>
      </c>
      <c r="H44" s="159">
        <v>107.32885715307446516916744837</v>
      </c>
      <c r="I44" s="159">
        <v>-3.2407000944320198464052481500</v>
      </c>
      <c r="J44" s="320">
        <v>91.71143141677559305820099134</v>
      </c>
      <c r="K44" s="159">
        <v>4.3820951374954435623699782800</v>
      </c>
      <c r="L44" s="160">
        <v>101.82451243025304923448187807</v>
      </c>
      <c r="M44" s="159">
        <v>4.2054019948437833027473120200</v>
      </c>
      <c r="N44" s="159">
        <v>90.06812723955155468499633127</v>
      </c>
      <c r="O44" s="313">
        <v>0.1695623635251638729899931200</v>
      </c>
      <c r="P44" s="320">
        <v>66.699222848564067678691630062</v>
      </c>
      <c r="Q44" s="159">
        <v>7.6009262649853543770567103800</v>
      </c>
      <c r="R44" s="160">
        <v>68.997465195026493576337647551</v>
      </c>
      <c r="S44" s="159">
        <v>11.016496130337721857515284420</v>
      </c>
      <c r="T44" s="159">
        <v>96.66909162540875814661386716</v>
      </c>
      <c r="U44" s="313">
        <v>-3.0766327386279353662121696900</v>
      </c>
      <c r="W44" s="281"/>
      <c r="X44" s="281"/>
      <c r="Y44" s="281"/>
      <c r="Z44" s="281"/>
      <c r="AA44" s="281"/>
      <c r="AB44" s="281"/>
      <c r="AC44" s="281"/>
      <c r="AD44" s="281"/>
      <c r="AE44" s="281"/>
      <c r="AF44" s="281"/>
      <c r="AG44" s="281"/>
      <c r="AH44" s="281"/>
      <c r="AI44" s="281"/>
      <c r="AJ44" s="281"/>
      <c r="AK44" s="281"/>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5"/>
      <c r="C45" s="306" t="s">
        <v>45</v>
      </c>
      <c r="D45" s="314">
        <v>76.709401709401709401709401710</v>
      </c>
      <c r="E45" s="315">
        <v>5.1944592435066940495224661400</v>
      </c>
      <c r="F45" s="315">
        <v>66.936978683966635773864689530</v>
      </c>
      <c r="G45" s="315">
        <v>1.2922614575047276204432345200</v>
      </c>
      <c r="H45" s="315">
        <v>114.59943848307814281286332477</v>
      </c>
      <c r="I45" s="315">
        <v>3.8524145178999609703335576700</v>
      </c>
      <c r="J45" s="321">
        <v>91.90484918498463105022153374</v>
      </c>
      <c r="K45" s="315">
        <v>12.809556397963236200587745800</v>
      </c>
      <c r="L45" s="322">
        <v>103.65664624739105984989529368</v>
      </c>
      <c r="M45" s="315">
        <v>10.488214959451928506398315160</v>
      </c>
      <c r="N45" s="315">
        <v>88.66276549757644021128893236</v>
      </c>
      <c r="O45" s="316">
        <v>2.1009855570069127890323276700</v>
      </c>
      <c r="P45" s="321">
        <v>70.499659951729663562028911566</v>
      </c>
      <c r="Q45" s="315">
        <v>18.669402827818466894015033020</v>
      </c>
      <c r="R45" s="322">
        <v>69.384627203130855399987836757</v>
      </c>
      <c r="S45" s="315">
        <v>11.916011576532404805376406600</v>
      </c>
      <c r="T45" s="315">
        <v>101.60703140389553838880919991</v>
      </c>
      <c r="U45" s="316">
        <v>6.0343387475616234087069997700</v>
      </c>
      <c r="W45" s="281"/>
      <c r="X45" s="281"/>
      <c r="Y45" s="281"/>
      <c r="Z45" s="281"/>
      <c r="AA45" s="281"/>
      <c r="AB45" s="281"/>
      <c r="AC45" s="281"/>
      <c r="AD45" s="281"/>
      <c r="AE45" s="281"/>
      <c r="AF45" s="281"/>
      <c r="AG45" s="281"/>
      <c r="AH45" s="281"/>
      <c r="AI45" s="281"/>
      <c r="AJ45" s="281"/>
      <c r="AK45" s="281"/>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7"/>
      <c r="D46" s="159"/>
      <c r="E46" s="159"/>
      <c r="F46" s="159"/>
      <c r="G46" s="159"/>
      <c r="H46" s="159"/>
      <c r="I46" s="159"/>
      <c r="J46" s="160"/>
      <c r="K46" s="159"/>
      <c r="L46" s="160"/>
      <c r="M46" s="159"/>
      <c r="N46" s="159"/>
      <c r="O46" s="159"/>
      <c r="P46" s="160"/>
      <c r="Q46" s="159"/>
      <c r="R46" s="160"/>
      <c r="S46" s="159"/>
      <c r="T46" s="159"/>
      <c r="U46" s="159"/>
      <c r="W46" s="281"/>
      <c r="X46" s="281"/>
      <c r="Y46" s="281"/>
      <c r="Z46" s="281"/>
      <c r="AA46" s="281"/>
      <c r="AB46" s="281"/>
      <c r="AC46" s="281"/>
      <c r="AD46" s="281"/>
      <c r="AE46" s="281"/>
      <c r="AF46" s="281"/>
      <c r="AG46" s="281"/>
      <c r="AH46" s="281"/>
      <c r="AI46" s="281"/>
      <c r="AJ46" s="281"/>
      <c r="AK46" s="281"/>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7"/>
      <c r="D47" s="159"/>
      <c r="E47" s="159"/>
      <c r="F47" s="159"/>
      <c r="G47" s="159"/>
      <c r="H47" s="159"/>
      <c r="I47" s="159"/>
      <c r="J47" s="160"/>
      <c r="K47" s="159"/>
      <c r="L47" s="160"/>
      <c r="M47" s="159"/>
      <c r="N47" s="159"/>
      <c r="O47" s="159"/>
      <c r="P47" s="160"/>
      <c r="Q47" s="159"/>
      <c r="R47" s="160"/>
      <c r="S47" s="159"/>
      <c r="T47" s="159"/>
      <c r="U47" s="159"/>
      <c r="W47" s="281"/>
      <c r="X47" s="281"/>
      <c r="Y47" s="281"/>
      <c r="Z47" s="281"/>
      <c r="AA47" s="281"/>
      <c r="AB47" s="281"/>
      <c r="AC47" s="281"/>
      <c r="AD47" s="281"/>
      <c r="AE47" s="281"/>
      <c r="AF47" s="281"/>
      <c r="AG47" s="281"/>
      <c r="AH47" s="281"/>
      <c r="AI47" s="281"/>
      <c r="AJ47" s="281"/>
      <c r="AK47" s="281"/>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3" t="s">
        <v>50</v>
      </c>
      <c r="C48" s="303" t="s">
        <v>42</v>
      </c>
      <c r="D48" s="307">
        <v>68.282828282828282828282828280</v>
      </c>
      <c r="E48" s="308">
        <v>11.184210526390765668282599030</v>
      </c>
      <c r="F48" s="308">
        <v>68.709122203098106712564543890</v>
      </c>
      <c r="G48" s="308">
        <v>18.036664695438454041135437360</v>
      </c>
      <c r="H48" s="308">
        <v>99.37956721523581950900038987</v>
      </c>
      <c r="I48" s="308">
        <v>-5.8053607214696582095004451600</v>
      </c>
      <c r="J48" s="317">
        <v>94.4916039350809565619376348</v>
      </c>
      <c r="K48" s="308">
        <v>5.2670769038511330540828132100</v>
      </c>
      <c r="L48" s="318">
        <v>99.73511902008220066086893921</v>
      </c>
      <c r="M48" s="308">
        <v>6.4284224110327507348618354900</v>
      </c>
      <c r="N48" s="308">
        <v>94.74255895361963944943013230</v>
      </c>
      <c r="O48" s="309">
        <v>-1.091198648792520550262770100</v>
      </c>
      <c r="P48" s="317">
        <v>64.521539656681542056434182952</v>
      </c>
      <c r="Q48" s="308">
        <v>17.040368399555208517392559120</v>
      </c>
      <c r="R48" s="318">
        <v>68.52712480691362220967105083</v>
      </c>
      <c r="S48" s="308">
        <v>25.624560101988562688788221220</v>
      </c>
      <c r="T48" s="308">
        <v>94.15474505678496618833192354</v>
      </c>
      <c r="U48" s="309">
        <v>-6.8332113523950666406388482600</v>
      </c>
      <c r="W48" s="281"/>
      <c r="X48" s="281"/>
      <c r="Y48" s="281"/>
      <c r="Z48" s="281"/>
      <c r="AA48" s="281"/>
      <c r="AB48" s="281"/>
      <c r="AC48" s="281"/>
      <c r="AD48" s="281"/>
      <c r="AE48" s="281"/>
      <c r="AF48" s="281"/>
      <c r="AG48" s="281"/>
      <c r="AH48" s="281"/>
      <c r="AI48" s="281"/>
      <c r="AJ48" s="281"/>
      <c r="AK48" s="281"/>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4"/>
      <c r="C49" s="304" t="s">
        <v>58</v>
      </c>
      <c r="D49" s="310">
        <v>82.05128205128205128205128205</v>
      </c>
      <c r="E49" s="134">
        <v>5.0825181652219832813862933200</v>
      </c>
      <c r="F49" s="134">
        <v>79.097709519396266384218191450</v>
      </c>
      <c r="G49" s="134">
        <v>1.8421044167000020791385593100</v>
      </c>
      <c r="H49" s="134">
        <v>103.73408098645086501610999777</v>
      </c>
      <c r="I49" s="134">
        <v>3.1818016400215407373337173200</v>
      </c>
      <c r="J49" s="319">
        <v>100.53971006617239698523469725</v>
      </c>
      <c r="K49" s="134">
        <v>9.587739195112732591897872450</v>
      </c>
      <c r="L49" s="135">
        <v>119.16869260040441337238532445</v>
      </c>
      <c r="M49" s="134">
        <v>11.532979843279384461619774710</v>
      </c>
      <c r="N49" s="134">
        <v>84.36755314863203154134475175</v>
      </c>
      <c r="O49" s="311">
        <v>-1.7440945726783014959791158400</v>
      </c>
      <c r="P49" s="319">
        <v>82.49412107993632573147462338</v>
      </c>
      <c r="Q49" s="134">
        <v>15.157555946684704356249208680</v>
      </c>
      <c r="R49" s="135">
        <v>94.25970631113015577783304973</v>
      </c>
      <c r="S49" s="134">
        <v>13.587533791112723942936035100</v>
      </c>
      <c r="T49" s="134">
        <v>87.51790590951781713276794464</v>
      </c>
      <c r="U49" s="311">
        <v>1.3822134376051080847932720100</v>
      </c>
      <c r="W49" s="281"/>
      <c r="X49" s="281"/>
      <c r="Y49" s="281"/>
      <c r="Z49" s="281"/>
      <c r="AA49" s="281"/>
      <c r="AB49" s="281"/>
      <c r="AC49" s="281"/>
      <c r="AD49" s="281"/>
      <c r="AE49" s="281"/>
      <c r="AF49" s="281"/>
      <c r="AG49" s="281"/>
      <c r="AH49" s="281"/>
      <c r="AI49" s="281"/>
      <c r="AJ49" s="281"/>
      <c r="AK49" s="281"/>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4"/>
      <c r="C50" s="305" t="s">
        <v>44</v>
      </c>
      <c r="D50" s="312">
        <v>78.477078477078477078477078480</v>
      </c>
      <c r="E50" s="159">
        <v>6.5320575604953102308022264800</v>
      </c>
      <c r="F50" s="159">
        <v>79.38567456639745796372302396</v>
      </c>
      <c r="G50" s="159">
        <v>6.554963188660244618216592400</v>
      </c>
      <c r="H50" s="159">
        <v>98.85546593351480272252804185</v>
      </c>
      <c r="I50" s="159">
        <v>-0.0214965380820172706550889800</v>
      </c>
      <c r="J50" s="320">
        <v>100.36718709531682725226295745</v>
      </c>
      <c r="K50" s="159">
        <v>0.8531935275185123426496842200</v>
      </c>
      <c r="L50" s="160">
        <v>117.87093576120269417252682813</v>
      </c>
      <c r="M50" s="159">
        <v>0.5412866105970290929555645600</v>
      </c>
      <c r="N50" s="159">
        <v>85.15007236275378355739789203</v>
      </c>
      <c r="O50" s="313">
        <v>0.3102276959962447607794302100</v>
      </c>
      <c r="P50" s="320">
        <v>78.765236182027968550726951841</v>
      </c>
      <c r="Q50" s="159">
        <v>7.440982180350837839517849900</v>
      </c>
      <c r="R50" s="160">
        <v>93.57263747175577310452414424</v>
      </c>
      <c r="S50" s="159">
        <v>7.1317309373421313141825017200</v>
      </c>
      <c r="T50" s="159">
        <v>84.17550077688625563195103476</v>
      </c>
      <c r="U50" s="313">
        <v>0.2886644696201083376022652400</v>
      </c>
      <c r="W50" s="281"/>
      <c r="X50" s="281"/>
      <c r="Y50" s="281"/>
      <c r="Z50" s="281"/>
      <c r="AA50" s="281"/>
      <c r="AB50" s="281"/>
      <c r="AC50" s="281"/>
      <c r="AD50" s="281"/>
      <c r="AE50" s="281"/>
      <c r="AF50" s="281"/>
      <c r="AG50" s="281"/>
      <c r="AH50" s="281"/>
      <c r="AI50" s="281"/>
      <c r="AJ50" s="281"/>
      <c r="AK50" s="281"/>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5"/>
      <c r="C51" s="306" t="s">
        <v>45</v>
      </c>
      <c r="D51" s="314">
        <v>82.05128205128205128205128205</v>
      </c>
      <c r="E51" s="315">
        <v>5.0825181652219832813862933200</v>
      </c>
      <c r="F51" s="315">
        <v>79.097709519396266384218191450</v>
      </c>
      <c r="G51" s="315">
        <v>1.8421044167000020791385593100</v>
      </c>
      <c r="H51" s="315">
        <v>103.73408098645086501610999777</v>
      </c>
      <c r="I51" s="315">
        <v>3.1818016400215407373337173200</v>
      </c>
      <c r="J51" s="321">
        <v>100.53971006617239698523469725</v>
      </c>
      <c r="K51" s="315">
        <v>9.587739195112732591897872450</v>
      </c>
      <c r="L51" s="322">
        <v>119.16869260040441337238532445</v>
      </c>
      <c r="M51" s="315">
        <v>11.532979843279384461619774710</v>
      </c>
      <c r="N51" s="315">
        <v>84.36755314863203154134475175</v>
      </c>
      <c r="O51" s="316">
        <v>-1.7440945726783014959791158400</v>
      </c>
      <c r="P51" s="321">
        <v>82.49412107993632573147462338</v>
      </c>
      <c r="Q51" s="315">
        <v>15.157555946684704356249208680</v>
      </c>
      <c r="R51" s="322">
        <v>94.25970631113015577783304973</v>
      </c>
      <c r="S51" s="315">
        <v>13.587533791112723942936035100</v>
      </c>
      <c r="T51" s="315">
        <v>87.51790590951781713276794464</v>
      </c>
      <c r="U51" s="316">
        <v>1.3822134376051080847932720100</v>
      </c>
      <c r="W51" s="281"/>
      <c r="X51" s="281"/>
      <c r="Y51" s="281"/>
      <c r="Z51" s="281"/>
      <c r="AA51" s="281"/>
      <c r="AB51" s="281"/>
      <c r="AC51" s="281"/>
      <c r="AD51" s="281"/>
      <c r="AE51" s="281"/>
      <c r="AF51" s="281"/>
      <c r="AG51" s="281"/>
      <c r="AH51" s="281"/>
      <c r="AI51" s="281"/>
      <c r="AJ51" s="281"/>
      <c r="AK51" s="281"/>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7"/>
      <c r="D52" s="159"/>
      <c r="E52" s="159"/>
      <c r="F52" s="159"/>
      <c r="G52" s="159"/>
      <c r="H52" s="159"/>
      <c r="I52" s="159"/>
      <c r="J52" s="160"/>
      <c r="K52" s="159"/>
      <c r="L52" s="160"/>
      <c r="M52" s="159"/>
      <c r="N52" s="159"/>
      <c r="O52" s="159"/>
      <c r="P52" s="160"/>
      <c r="Q52" s="159"/>
      <c r="R52" s="160"/>
      <c r="S52" s="159"/>
      <c r="T52" s="159"/>
      <c r="U52" s="159"/>
      <c r="W52" s="281"/>
      <c r="X52" s="281"/>
      <c r="Y52" s="281"/>
      <c r="Z52" s="281"/>
      <c r="AA52" s="281"/>
      <c r="AB52" s="281"/>
      <c r="AC52" s="281"/>
      <c r="AD52" s="281"/>
      <c r="AE52" s="281"/>
      <c r="AF52" s="281"/>
      <c r="AG52" s="281"/>
      <c r="AH52" s="281"/>
      <c r="AI52" s="281"/>
      <c r="AJ52" s="281"/>
      <c r="AK52" s="281"/>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7"/>
      <c r="D53" s="159"/>
      <c r="E53" s="159"/>
      <c r="F53" s="159"/>
      <c r="G53" s="159"/>
      <c r="H53" s="159"/>
      <c r="I53" s="159"/>
      <c r="J53" s="160"/>
      <c r="K53" s="159"/>
      <c r="L53" s="160"/>
      <c r="M53" s="159"/>
      <c r="N53" s="159"/>
      <c r="O53" s="159"/>
      <c r="P53" s="160"/>
      <c r="Q53" s="159"/>
      <c r="R53" s="160"/>
      <c r="S53" s="159"/>
      <c r="T53" s="159"/>
      <c r="U53" s="159"/>
      <c r="W53" s="281"/>
      <c r="X53" s="281"/>
      <c r="Y53" s="281"/>
      <c r="Z53" s="281"/>
      <c r="AA53" s="281"/>
      <c r="AB53" s="281"/>
      <c r="AC53" s="281"/>
      <c r="AD53" s="281"/>
      <c r="AE53" s="281"/>
      <c r="AF53" s="281"/>
      <c r="AG53" s="281"/>
      <c r="AH53" s="281"/>
      <c r="AI53" s="281"/>
      <c r="AJ53" s="281"/>
      <c r="AK53" s="281"/>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3" t="s">
        <v>51</v>
      </c>
      <c r="C54" s="303" t="s">
        <v>42</v>
      </c>
      <c r="D54" s="307">
        <v>76.767676767676767676767676770</v>
      </c>
      <c r="E54" s="308">
        <v>20.158102766777521910981271900</v>
      </c>
      <c r="F54" s="308">
        <v>69.707401032702237521514629950</v>
      </c>
      <c r="G54" s="308">
        <v>2.9879211696723079267147206400</v>
      </c>
      <c r="H54" s="308">
        <v>110.12844494326329306169452500</v>
      </c>
      <c r="I54" s="308">
        <v>16.672034353246769948379559640</v>
      </c>
      <c r="J54" s="317">
        <v>95.52943231155201573149585472</v>
      </c>
      <c r="K54" s="308">
        <v>10.962790125522207777802325870</v>
      </c>
      <c r="L54" s="318">
        <v>103.27617826144086276333875895</v>
      </c>
      <c r="M54" s="308">
        <v>9.326033190198944762234321770</v>
      </c>
      <c r="N54" s="308">
        <v>92.49900017578073936082820767</v>
      </c>
      <c r="O54" s="309">
        <v>1.4971337453982917486500970600</v>
      </c>
      <c r="P54" s="317">
        <v>73.335725814928820157511969279</v>
      </c>
      <c r="Q54" s="308">
        <v>33.330783392073226903620392310</v>
      </c>
      <c r="R54" s="318">
        <v>71.991139751951031702499479133</v>
      </c>
      <c r="S54" s="308">
        <v>12.592608879905998662766355230</v>
      </c>
      <c r="T54" s="308">
        <v>101.86771048154084259776030623</v>
      </c>
      <c r="U54" s="309">
        <v>18.418770750835245829154513210</v>
      </c>
      <c r="W54" s="281"/>
      <c r="X54" s="281"/>
      <c r="Y54" s="281"/>
      <c r="Z54" s="281"/>
      <c r="AA54" s="281"/>
      <c r="AB54" s="281"/>
      <c r="AC54" s="281"/>
      <c r="AD54" s="281"/>
      <c r="AE54" s="281"/>
      <c r="AF54" s="281"/>
      <c r="AG54" s="281"/>
      <c r="AH54" s="281"/>
      <c r="AI54" s="281"/>
      <c r="AJ54" s="281"/>
      <c r="AK54" s="281"/>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4"/>
      <c r="C55" s="304" t="s">
        <v>58</v>
      </c>
      <c r="D55" s="310">
        <v>82.84734133790737564322469983</v>
      </c>
      <c r="E55" s="134">
        <v>-0.1642993428231007168667912500</v>
      </c>
      <c r="F55" s="134">
        <v>79.131620822914298704250966130</v>
      </c>
      <c r="G55" s="134">
        <v>-3.2487038324080943667262815700</v>
      </c>
      <c r="H55" s="134">
        <v>104.69562038078724475718614471</v>
      </c>
      <c r="I55" s="134">
        <v>3.1879722668123875372826784800</v>
      </c>
      <c r="J55" s="319">
        <v>104.01434955639220443652052957</v>
      </c>
      <c r="K55" s="134">
        <v>10.034710009315594927073356540</v>
      </c>
      <c r="L55" s="135">
        <v>120.73984948566416473084379356</v>
      </c>
      <c r="M55" s="134">
        <v>10.203902866780494541036095730</v>
      </c>
      <c r="N55" s="134">
        <v>86.14748982995154013522569432</v>
      </c>
      <c r="O55" s="311">
        <v>-0.1535271011791753790996337900</v>
      </c>
      <c r="P55" s="319">
        <v>86.1731232173883957853163221</v>
      </c>
      <c r="Q55" s="134">
        <v>9.853923703930527198331954090</v>
      </c>
      <c r="R55" s="135">
        <v>95.54339987715320696250676185</v>
      </c>
      <c r="S55" s="134">
        <v>6.6237044508682095976014399100</v>
      </c>
      <c r="T55" s="134">
        <v>90.19264891990966268624037650</v>
      </c>
      <c r="U55" s="311">
        <v>3.0295507641948062549344761900</v>
      </c>
      <c r="W55" s="281"/>
      <c r="X55" s="281"/>
      <c r="Y55" s="281"/>
      <c r="Z55" s="281"/>
      <c r="AA55" s="281"/>
      <c r="AB55" s="281"/>
      <c r="AC55" s="281"/>
      <c r="AD55" s="281"/>
      <c r="AE55" s="281"/>
      <c r="AF55" s="281"/>
      <c r="AG55" s="281"/>
      <c r="AH55" s="281"/>
      <c r="AI55" s="281"/>
      <c r="AJ55" s="281"/>
      <c r="AK55" s="281"/>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4"/>
      <c r="C56" s="305" t="s">
        <v>44</v>
      </c>
      <c r="D56" s="312">
        <v>81.81818181818181818181818182</v>
      </c>
      <c r="E56" s="159">
        <v>3.3366045142024590677038211400</v>
      </c>
      <c r="F56" s="159">
        <v>78.768133759527907548561593310</v>
      </c>
      <c r="G56" s="159">
        <v>-5.02303411781225964239662700</v>
      </c>
      <c r="H56" s="159">
        <v>103.87218525196296222123162898</v>
      </c>
      <c r="I56" s="159">
        <v>8.801753724624764733033790940</v>
      </c>
      <c r="J56" s="320">
        <v>109.2406022867232497578928326</v>
      </c>
      <c r="K56" s="159">
        <v>4.145787469602983797711470700</v>
      </c>
      <c r="L56" s="160">
        <v>124.24871058536907500359360896</v>
      </c>
      <c r="M56" s="159">
        <v>0.8803753484533149040307337600</v>
      </c>
      <c r="N56" s="159">
        <v>87.92091424694406707021929159</v>
      </c>
      <c r="O56" s="313">
        <v>3.2369151183676546714925163500</v>
      </c>
      <c r="P56" s="320">
        <v>89.37867459822811343827595395</v>
      </c>
      <c r="Q56" s="159">
        <v>7.6207205157197380905335954300</v>
      </c>
      <c r="R56" s="160">
        <v>97.86839054837222320482225874</v>
      </c>
      <c r="S56" s="159">
        <v>-4.1868803235378312940270418500</v>
      </c>
      <c r="T56" s="159">
        <v>91.32537492176969230544301520</v>
      </c>
      <c r="U56" s="313">
        <v>12.323574139977332655465922010</v>
      </c>
      <c r="W56" s="281"/>
      <c r="X56" s="281"/>
      <c r="Y56" s="281"/>
      <c r="Z56" s="281"/>
      <c r="AA56" s="281"/>
      <c r="AB56" s="281"/>
      <c r="AC56" s="281"/>
      <c r="AD56" s="281"/>
      <c r="AE56" s="281"/>
      <c r="AF56" s="281"/>
      <c r="AG56" s="281"/>
      <c r="AH56" s="281"/>
      <c r="AI56" s="281"/>
      <c r="AJ56" s="281"/>
      <c r="AK56" s="281"/>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5"/>
      <c r="C57" s="306" t="s">
        <v>45</v>
      </c>
      <c r="D57" s="314">
        <v>82.84734133790737564322469983</v>
      </c>
      <c r="E57" s="315">
        <v>-0.1642993428231007168667912500</v>
      </c>
      <c r="F57" s="315">
        <v>79.131620822914298704250966130</v>
      </c>
      <c r="G57" s="315">
        <v>-3.2487038324080943667262815700</v>
      </c>
      <c r="H57" s="315">
        <v>104.69562038078724475718614471</v>
      </c>
      <c r="I57" s="315">
        <v>3.1879722668123875372826784800</v>
      </c>
      <c r="J57" s="321">
        <v>104.01434955639220443652052957</v>
      </c>
      <c r="K57" s="315">
        <v>10.034710009315594927073356540</v>
      </c>
      <c r="L57" s="322">
        <v>120.73984948566416473084379356</v>
      </c>
      <c r="M57" s="315">
        <v>10.203902866780494541036095730</v>
      </c>
      <c r="N57" s="315">
        <v>86.14748982995154013522569432</v>
      </c>
      <c r="O57" s="316">
        <v>-0.1535271011791753790996337900</v>
      </c>
      <c r="P57" s="321">
        <v>86.1731232173883957853163221</v>
      </c>
      <c r="Q57" s="315">
        <v>9.853923703930527198331954090</v>
      </c>
      <c r="R57" s="322">
        <v>95.54339987715320696250676185</v>
      </c>
      <c r="S57" s="315">
        <v>6.6237044508682095976014399100</v>
      </c>
      <c r="T57" s="315">
        <v>90.19264891990966268624037650</v>
      </c>
      <c r="U57" s="316">
        <v>3.0295507641948062549344761900</v>
      </c>
      <c r="W57" s="281"/>
      <c r="X57" s="281"/>
      <c r="Y57" s="281"/>
      <c r="Z57" s="281"/>
      <c r="AA57" s="281"/>
      <c r="AB57" s="281"/>
      <c r="AC57" s="281"/>
      <c r="AD57" s="281"/>
      <c r="AE57" s="281"/>
      <c r="AF57" s="281"/>
      <c r="AG57" s="281"/>
      <c r="AH57" s="281"/>
      <c r="AI57" s="281"/>
      <c r="AJ57" s="281"/>
      <c r="AK57" s="281"/>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7"/>
      <c r="D58" s="159"/>
      <c r="E58" s="159"/>
      <c r="F58" s="159"/>
      <c r="G58" s="159"/>
      <c r="H58" s="159"/>
      <c r="I58" s="159"/>
      <c r="J58" s="160"/>
      <c r="K58" s="159"/>
      <c r="L58" s="160"/>
      <c r="M58" s="159"/>
      <c r="N58" s="159"/>
      <c r="O58" s="159"/>
      <c r="P58" s="160"/>
      <c r="Q58" s="159"/>
      <c r="R58" s="160"/>
      <c r="S58" s="159"/>
      <c r="T58" s="159"/>
      <c r="U58" s="159"/>
      <c r="W58" s="281"/>
      <c r="X58" s="281"/>
      <c r="Y58" s="281"/>
      <c r="Z58" s="281"/>
      <c r="AA58" s="281"/>
      <c r="AB58" s="281"/>
      <c r="AC58" s="281"/>
      <c r="AD58" s="281"/>
      <c r="AE58" s="281"/>
      <c r="AF58" s="281"/>
      <c r="AG58" s="281"/>
      <c r="AH58" s="281"/>
      <c r="AI58" s="281"/>
      <c r="AJ58" s="281"/>
      <c r="AK58" s="281"/>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06" t="s">
        <v>57</v>
      </c>
      <c r="C59" s="611"/>
      <c r="D59" s="526"/>
      <c r="E59" s="527"/>
      <c r="F59" s="527"/>
      <c r="G59" s="527"/>
      <c r="H59" s="527"/>
      <c r="I59" s="527"/>
      <c r="J59" s="527"/>
      <c r="K59" s="527"/>
      <c r="L59" s="527"/>
      <c r="M59" s="527"/>
      <c r="N59" s="527"/>
      <c r="O59" s="527"/>
      <c r="P59" s="527"/>
      <c r="Q59" s="527"/>
      <c r="R59" s="527"/>
      <c r="S59" s="527"/>
      <c r="T59" s="527"/>
      <c r="U59" s="528"/>
      <c r="W59" s="281"/>
      <c r="X59" s="281"/>
      <c r="Y59" s="281"/>
      <c r="Z59" s="281"/>
      <c r="AA59" s="281"/>
      <c r="AB59" s="281"/>
      <c r="AC59" s="281"/>
      <c r="AD59" s="281"/>
      <c r="AE59" s="281"/>
      <c r="AF59" s="281"/>
      <c r="AG59" s="281"/>
      <c r="AH59" s="281"/>
      <c r="AI59" s="281"/>
      <c r="AJ59" s="281"/>
      <c r="AK59" s="281"/>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4" t="s">
        <v>40</v>
      </c>
      <c r="C60" s="348" t="s">
        <v>42</v>
      </c>
      <c r="D60" s="238">
        <v>69.119769119769119769119769120</v>
      </c>
      <c r="E60" s="327">
        <v>4.1819080573805256984129037700</v>
      </c>
      <c r="F60" s="327">
        <v>58.405048766494549627079747560</v>
      </c>
      <c r="G60" s="327">
        <v>12.854623330741436737893322470</v>
      </c>
      <c r="H60" s="327">
        <v>118.34553789366044492286430239</v>
      </c>
      <c r="I60" s="239">
        <v>-7.6848559832362904097043244400</v>
      </c>
      <c r="J60" s="326">
        <v>89.59753207484542150598236232</v>
      </c>
      <c r="K60" s="327">
        <v>5.8858422926114437373211514200</v>
      </c>
      <c r="L60" s="328">
        <v>95.70096427960962396648114091</v>
      </c>
      <c r="M60" s="327">
        <v>5.5311245308339944476587948400</v>
      </c>
      <c r="N60" s="327">
        <v>93.62239215592145240880330253</v>
      </c>
      <c r="O60" s="239">
        <v>0.3361262029334600345850375900</v>
      </c>
      <c r="P60" s="326">
        <v>61.9296073071442379529084438</v>
      </c>
      <c r="Q60" s="327">
        <v>10.313890863004384347647194460</v>
      </c>
      <c r="R60" s="328">
        <v>55.894194857511530234009065661</v>
      </c>
      <c r="S60" s="327">
        <v>19.096753086157461429167858490</v>
      </c>
      <c r="T60" s="327">
        <v>110.79792358585946011523768160</v>
      </c>
      <c r="U60" s="239">
        <v>-7.3745605950679040063620255600</v>
      </c>
    </row>
    <row r="61" ht="15.95" customHeight="1">
      <c r="B61" s="345" t="s">
        <v>67</v>
      </c>
      <c r="C61" s="304" t="s">
        <v>58</v>
      </c>
      <c r="D61" s="240">
        <v>76.161616161616161616161616160</v>
      </c>
      <c r="E61" s="121">
        <v>6.0535569380531802046692343200</v>
      </c>
      <c r="F61" s="121">
        <v>62.734674963590626241228650870</v>
      </c>
      <c r="G61" s="121">
        <v>2.1361211403491137473667179700</v>
      </c>
      <c r="H61" s="121">
        <v>121.40274291021155371487717393</v>
      </c>
      <c r="I61" s="241">
        <v>3.8355047694391626603811519100</v>
      </c>
      <c r="J61" s="329">
        <v>91.91786814725825762338369196</v>
      </c>
      <c r="K61" s="121">
        <v>12.139935854409702374878266440</v>
      </c>
      <c r="L61" s="136">
        <v>102.18512953360301628766093052</v>
      </c>
      <c r="M61" s="121">
        <v>10.739311011373381393992083850</v>
      </c>
      <c r="N61" s="121">
        <v>89.95229400480848520896383552</v>
      </c>
      <c r="O61" s="241">
        <v>1.2647946156696631068972195600</v>
      </c>
      <c r="P61" s="329">
        <v>70.006133922255279038415458318</v>
      </c>
      <c r="Q61" s="121">
        <v>18.928390721687691731483591220</v>
      </c>
      <c r="R61" s="136">
        <v>64.105508874029902320486981352</v>
      </c>
      <c r="S61" s="121">
        <v>13.104836844435493998215825950</v>
      </c>
      <c r="T61" s="121">
        <v>109.20455223255931850013108800</v>
      </c>
      <c r="U61" s="241">
        <v>5.1488106431010894777056483500</v>
      </c>
    </row>
    <row r="62" ht="15.95" customHeight="1">
      <c r="B62" s="345"/>
      <c r="C62" s="305" t="s">
        <v>44</v>
      </c>
      <c r="D62" s="341">
        <v>71.810411810411810411810411810</v>
      </c>
      <c r="E62" s="156">
        <v>1.9188354654167977321376746600</v>
      </c>
      <c r="F62" s="156">
        <v>62.412286508672050840725539520</v>
      </c>
      <c r="G62" s="156">
        <v>4.946791931900195330680047300</v>
      </c>
      <c r="H62" s="156">
        <v>115.05813330585437342405502372</v>
      </c>
      <c r="I62" s="331">
        <v>-2.885230135075436678015299800</v>
      </c>
      <c r="J62" s="330">
        <v>91.34825752880022489715731243</v>
      </c>
      <c r="K62" s="156">
        <v>2.5805153852974570716451854200</v>
      </c>
      <c r="L62" s="186">
        <v>101.1075048984034358164405976</v>
      </c>
      <c r="M62" s="156">
        <v>5.7744153211421197990470453900</v>
      </c>
      <c r="N62" s="156">
        <v>90.34765284792008287677963830</v>
      </c>
      <c r="O62" s="331">
        <v>-3.0195392014962650759716428400</v>
      </c>
      <c r="P62" s="330">
        <v>65.597559913066952486365802754</v>
      </c>
      <c r="Q62" s="156">
        <v>4.5488666950437860495929730400</v>
      </c>
      <c r="R62" s="186">
        <v>63.103505638961180516179131084</v>
      </c>
      <c r="S62" s="156">
        <v>11.006855564376330664521406330</v>
      </c>
      <c r="T62" s="156">
        <v>103.95232285244949461874349474</v>
      </c>
      <c r="U62" s="331">
        <v>-5.8176486817262322627168197400</v>
      </c>
    </row>
    <row r="63" ht="15.95" customHeight="1">
      <c r="B63" s="346"/>
      <c r="C63" s="349" t="s">
        <v>45</v>
      </c>
      <c r="D63" s="244">
        <v>76.161616161616161616161616160</v>
      </c>
      <c r="E63" s="333">
        <v>6.0535569380531802046692343200</v>
      </c>
      <c r="F63" s="333">
        <v>62.734674963590626241228650870</v>
      </c>
      <c r="G63" s="333">
        <v>2.1361211403491137473667179700</v>
      </c>
      <c r="H63" s="333">
        <v>121.40274291021155371487717393</v>
      </c>
      <c r="I63" s="245">
        <v>3.8355047694391626603811519100</v>
      </c>
      <c r="J63" s="332">
        <v>91.91786814725825762338369196</v>
      </c>
      <c r="K63" s="333">
        <v>12.139935854409702374878266440</v>
      </c>
      <c r="L63" s="334">
        <v>102.18512953360301628766093052</v>
      </c>
      <c r="M63" s="333">
        <v>10.739311011373381393992083850</v>
      </c>
      <c r="N63" s="333">
        <v>89.95229400480848520896383552</v>
      </c>
      <c r="O63" s="245">
        <v>1.2647946156696631068972195600</v>
      </c>
      <c r="P63" s="332">
        <v>70.006133922255279038415458318</v>
      </c>
      <c r="Q63" s="333">
        <v>18.928390721687691731483591220</v>
      </c>
      <c r="R63" s="334">
        <v>64.105508874029902320486981352</v>
      </c>
      <c r="S63" s="333">
        <v>13.104836844435493998215825950</v>
      </c>
      <c r="T63" s="333">
        <v>109.20455223255931850013108800</v>
      </c>
      <c r="U63" s="245">
        <v>5.1488106431010894777056483500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1"/>
      <c r="X65" s="281"/>
      <c r="Y65" s="281"/>
      <c r="Z65" s="281"/>
      <c r="AA65" s="281"/>
      <c r="AB65" s="281"/>
      <c r="AC65" s="281"/>
      <c r="AD65" s="281"/>
      <c r="AE65" s="281"/>
      <c r="AF65" s="281"/>
      <c r="AG65" s="281"/>
      <c r="AH65" s="281"/>
      <c r="AI65" s="281"/>
      <c r="AJ65" s="281"/>
      <c r="AK65" s="281"/>
    </row>
    <row r="66" ht="15.95" customHeight="1">
      <c r="B66" s="347" t="s">
        <v>52</v>
      </c>
      <c r="C66" s="348" t="s">
        <v>42</v>
      </c>
      <c r="D66" s="238">
        <v>72.525252525252525252525252530</v>
      </c>
      <c r="E66" s="327">
        <v>16.014362657083855419356710770</v>
      </c>
      <c r="F66" s="327">
        <v>69.208261617900172117039586920</v>
      </c>
      <c r="G66" s="327">
        <v>10.873161764746135017368634860</v>
      </c>
      <c r="H66" s="327">
        <v>104.79276726478941050605430617</v>
      </c>
      <c r="I66" s="239">
        <v>4.6370111671489344028573360300</v>
      </c>
      <c r="J66" s="326">
        <v>95.04087243516313272409936679</v>
      </c>
      <c r="K66" s="327">
        <v>7.8837086243945386729462098800</v>
      </c>
      <c r="L66" s="328">
        <v>101.51841794168162636529604316</v>
      </c>
      <c r="M66" s="327">
        <v>7.9122716677594553616427162300</v>
      </c>
      <c r="N66" s="327">
        <v>93.61933958598843384530541416</v>
      </c>
      <c r="O66" s="239">
        <v>-0.0264687629251132178481002400</v>
      </c>
      <c r="P66" s="326">
        <v>68.928632735805181106973076115</v>
      </c>
      <c r="Q66" s="327">
        <v>25.160596971395713533170539840</v>
      </c>
      <c r="R66" s="328">
        <v>70.259132279432326956085264983</v>
      </c>
      <c r="S66" s="327">
        <v>19.645747530157269163534519970</v>
      </c>
      <c r="T66" s="327">
        <v>98.10629664724037335756364447</v>
      </c>
      <c r="U66" s="239">
        <v>4.6093150448002494284149540800</v>
      </c>
    </row>
    <row r="67" ht="15.95" customHeight="1">
      <c r="B67" s="345" t="s">
        <v>55</v>
      </c>
      <c r="C67" s="304" t="s">
        <v>58</v>
      </c>
      <c r="D67" s="240">
        <v>82.45310245310245310245310245</v>
      </c>
      <c r="E67" s="121">
        <v>2.4136694945130352355986406900</v>
      </c>
      <c r="F67" s="121">
        <v>79.114826653552987460044258670</v>
      </c>
      <c r="G67" s="121">
        <v>-0.7444576975870315538889729500</v>
      </c>
      <c r="H67" s="121">
        <v>104.21953247034075367404073724</v>
      </c>
      <c r="I67" s="241">
        <v>3.181814454750451449677603500</v>
      </c>
      <c r="J67" s="329">
        <v>102.30196159621387440802544666</v>
      </c>
      <c r="K67" s="121">
        <v>9.807004280475888985481718170</v>
      </c>
      <c r="L67" s="136">
        <v>119.96192109002658230474811072</v>
      </c>
      <c r="M67" s="121">
        <v>10.844475361326941991024645400</v>
      </c>
      <c r="N67" s="121">
        <v>85.27869566165337441748486979</v>
      </c>
      <c r="O67" s="241">
        <v>-0.9359700403940299246563773500</v>
      </c>
      <c r="P67" s="329">
        <v>84.35114120645975156817567131</v>
      </c>
      <c r="Q67" s="121">
        <v>12.457382445724543016213119790</v>
      </c>
      <c r="R67" s="136">
        <v>94.90766592064655304247787584</v>
      </c>
      <c r="S67" s="121">
        <v>10.019285132234513411728844900</v>
      </c>
      <c r="T67" s="121">
        <v>88.87705791545662449759140759</v>
      </c>
      <c r="U67" s="241">
        <v>2.2160635842259533018669485800</v>
      </c>
    </row>
    <row r="68" ht="15.95" customHeight="1">
      <c r="B68" s="345"/>
      <c r="C68" s="305" t="s">
        <v>44</v>
      </c>
      <c r="D68" s="342">
        <v>80.20950243172465394687616910</v>
      </c>
      <c r="E68" s="161">
        <v>5.098039215699566320645907100</v>
      </c>
      <c r="F68" s="161">
        <v>79.065468222094728118824504370</v>
      </c>
      <c r="G68" s="161">
        <v>0.6410256409920041882006454100</v>
      </c>
      <c r="H68" s="161">
        <v>101.44694546854637989524663201</v>
      </c>
      <c r="I68" s="336">
        <v>4.4286249532062945578902337700</v>
      </c>
      <c r="J68" s="335">
        <v>105.06049531689093318574443059</v>
      </c>
      <c r="K68" s="161">
        <v>2.7964853165462353712686603300</v>
      </c>
      <c r="L68" s="162">
        <v>121.16549379542296362222809918</v>
      </c>
      <c r="M68" s="161">
        <v>0.7617946190690891644602493200</v>
      </c>
      <c r="N68" s="161">
        <v>86.70826324060217983844186740</v>
      </c>
      <c r="O68" s="336">
        <v>2.0193077199849511866910054300</v>
      </c>
      <c r="P68" s="335">
        <v>84.26850054598359923315976774</v>
      </c>
      <c r="Q68" s="161">
        <v>8.037090450412403472299002130</v>
      </c>
      <c r="R68" s="162">
        <v>95.80006499296430278616020361</v>
      </c>
      <c r="S68" s="161">
        <v>1.4077035588521251741165129800</v>
      </c>
      <c r="T68" s="161">
        <v>87.96288452637375679234239634</v>
      </c>
      <c r="U68" s="336">
        <v>6.5373602387808250567171342100</v>
      </c>
    </row>
    <row r="69" ht="15.95" customHeight="1">
      <c r="B69" s="346"/>
      <c r="C69" s="349" t="s">
        <v>45</v>
      </c>
      <c r="D69" s="343">
        <v>82.45310245310245310245310245</v>
      </c>
      <c r="E69" s="338">
        <v>2.4136694945130352355986406900</v>
      </c>
      <c r="F69" s="338">
        <v>79.114826653552987460044258670</v>
      </c>
      <c r="G69" s="338">
        <v>-0.7444576975870315538889729500</v>
      </c>
      <c r="H69" s="338">
        <v>104.21953247034075367404073724</v>
      </c>
      <c r="I69" s="340">
        <v>3.181814454750451449677603500</v>
      </c>
      <c r="J69" s="337">
        <v>102.30196159621387440802544666</v>
      </c>
      <c r="K69" s="338">
        <v>9.807004280475888985481718170</v>
      </c>
      <c r="L69" s="339">
        <v>119.96192109002658230474811072</v>
      </c>
      <c r="M69" s="338">
        <v>10.844475361326941991024645400</v>
      </c>
      <c r="N69" s="338">
        <v>85.27869566165337441748486979</v>
      </c>
      <c r="O69" s="340">
        <v>-0.9359700403940299246563773500</v>
      </c>
      <c r="P69" s="337">
        <v>84.35114120645975156817567131</v>
      </c>
      <c r="Q69" s="338">
        <v>12.457382445724543016213119790</v>
      </c>
      <c r="R69" s="339">
        <v>94.90766592064655304247787584</v>
      </c>
      <c r="S69" s="338">
        <v>10.019285132234513411728844900</v>
      </c>
      <c r="T69" s="338">
        <v>88.87705791545662449759140759</v>
      </c>
      <c r="U69" s="340">
        <v>2.2160635842259533018669485800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1"/>
      <c r="X71" s="281"/>
      <c r="Y71" s="281"/>
      <c r="Z71" s="281"/>
      <c r="AA71" s="281"/>
      <c r="AB71" s="281"/>
      <c r="AC71" s="281"/>
      <c r="AD71" s="281"/>
      <c r="AE71" s="281"/>
      <c r="AF71" s="281"/>
      <c r="AG71" s="281"/>
      <c r="AH71" s="281"/>
      <c r="AI71" s="281"/>
      <c r="AJ71" s="281"/>
      <c r="AK71" s="281"/>
    </row>
    <row r="72" ht="15.95" customHeight="1">
      <c r="B72" s="347" t="s">
        <v>12</v>
      </c>
      <c r="C72" s="348" t="s">
        <v>42</v>
      </c>
      <c r="D72" s="238">
        <v>70.218312153796024763766699250</v>
      </c>
      <c r="E72" s="327">
        <v>7.6423576423481792932342391200</v>
      </c>
      <c r="F72" s="327">
        <v>61.889956137915718172228082840</v>
      </c>
      <c r="G72" s="327">
        <v>12.835307217235048754367647580</v>
      </c>
      <c r="H72" s="327">
        <v>113.45671662351676666232737025</v>
      </c>
      <c r="I72" s="239">
        <v>-4.6022381672366646803040944400</v>
      </c>
      <c r="J72" s="326">
        <v>91.41113689095127610208816705</v>
      </c>
      <c r="K72" s="327">
        <v>6.8075335475552906960458221500</v>
      </c>
      <c r="L72" s="328">
        <v>97.79946442989145061451511617</v>
      </c>
      <c r="M72" s="327">
        <v>6.5294768803866430329127249900</v>
      </c>
      <c r="N72" s="327">
        <v>93.46793198082623082322434890</v>
      </c>
      <c r="O72" s="239">
        <v>0.2610138295284777322076694900</v>
      </c>
      <c r="P72" s="326">
        <v>64.187357445421961550993809058</v>
      </c>
      <c r="Q72" s="327">
        <v>14.970147250271585430515292600</v>
      </c>
      <c r="R72" s="328">
        <v>60.528045638776303370162678363</v>
      </c>
      <c r="S72" s="327">
        <v>20.202862515061003175685773060</v>
      </c>
      <c r="T72" s="327">
        <v>106.04564672128823968361200822</v>
      </c>
      <c r="U72" s="239">
        <v>-4.3532368159878793960809897100</v>
      </c>
    </row>
    <row r="73" ht="15.95" customHeight="1">
      <c r="B73" s="345"/>
      <c r="C73" s="304" t="s">
        <v>58</v>
      </c>
      <c r="D73" s="240">
        <v>77.971495779714957797149577970</v>
      </c>
      <c r="E73" s="121">
        <v>4.9191926714229775068248231200</v>
      </c>
      <c r="F73" s="121">
        <v>67.445830287883431966614009860</v>
      </c>
      <c r="G73" s="121">
        <v>1.1377457219654395774560956800</v>
      </c>
      <c r="H73" s="121">
        <v>115.60610262618902953133108741</v>
      </c>
      <c r="I73" s="241">
        <v>3.7389076872432079676595636800</v>
      </c>
      <c r="J73" s="329">
        <v>95.07677018633540372670807453</v>
      </c>
      <c r="K73" s="121">
        <v>11.256868020150662645266184810</v>
      </c>
      <c r="L73" s="136">
        <v>108.18519551978969299932181586</v>
      </c>
      <c r="M73" s="121">
        <v>10.671091342151817871274587030</v>
      </c>
      <c r="N73" s="121">
        <v>87.88334645005517518300103256</v>
      </c>
      <c r="O73" s="241">
        <v>0.5292951129892890875181123600</v>
      </c>
      <c r="P73" s="329">
        <v>74.132779853327798533277985333</v>
      </c>
      <c r="Q73" s="121">
        <v>16.729807718248909796386204560</v>
      </c>
      <c r="R73" s="136">
        <v>72.966403366892226440006601749</v>
      </c>
      <c r="S73" s="121">
        <v>11.930246949355644743744815590</v>
      </c>
      <c r="T73" s="121">
        <v>101.59851168840385231614644782</v>
      </c>
      <c r="U73" s="241">
        <v>4.287992655883966049826260800</v>
      </c>
    </row>
    <row r="74" ht="15.95" customHeight="1">
      <c r="B74" s="345"/>
      <c r="C74" s="305" t="s">
        <v>44</v>
      </c>
      <c r="D74" s="341">
        <v>74.275362318840579710144927540</v>
      </c>
      <c r="E74" s="156">
        <v>2.9053848494073800145107965200</v>
      </c>
      <c r="F74" s="156">
        <v>67.299633315872184389732844420</v>
      </c>
      <c r="G74" s="156">
        <v>3.4212115113118868722849961200</v>
      </c>
      <c r="H74" s="156">
        <v>110.36518129333182545662573067</v>
      </c>
      <c r="I74" s="331">
        <v>-0.4987629272451616429102726200</v>
      </c>
      <c r="J74" s="330">
        <v>95.69401330376940133037694013</v>
      </c>
      <c r="K74" s="156">
        <v>2.7514129850806508504804395900</v>
      </c>
      <c r="L74" s="186">
        <v>108.02322603063408667611819976</v>
      </c>
      <c r="M74" s="156">
        <v>3.5441818117588123563974864600</v>
      </c>
      <c r="N74" s="156">
        <v>88.58651682617026007126360080</v>
      </c>
      <c r="O74" s="331">
        <v>-0.7656333873432165185344630400</v>
      </c>
      <c r="P74" s="330">
        <v>71.077075098814229249011857708</v>
      </c>
      <c r="Q74" s="156">
        <v>5.7367369705010316363631694200</v>
      </c>
      <c r="R74" s="186">
        <v>72.699235014592531617151837162</v>
      </c>
      <c r="S74" s="156">
        <v>7.0866472792352871929875117300</v>
      </c>
      <c r="T74" s="156">
        <v>97.76866989665022395916672990</v>
      </c>
      <c r="U74" s="331">
        <v>-1.2605776191696429580696977400</v>
      </c>
    </row>
    <row r="75" ht="15.95" customHeight="1">
      <c r="B75" s="346"/>
      <c r="C75" s="349" t="s">
        <v>45</v>
      </c>
      <c r="D75" s="244">
        <v>77.971495779714957797149577970</v>
      </c>
      <c r="E75" s="333">
        <v>4.9191926714229775068248231200</v>
      </c>
      <c r="F75" s="333">
        <v>67.445830287883431966614009860</v>
      </c>
      <c r="G75" s="333">
        <v>1.1377457219654395774560956800</v>
      </c>
      <c r="H75" s="333">
        <v>115.60610262618902953133108741</v>
      </c>
      <c r="I75" s="245">
        <v>3.7389076872432079676595636800</v>
      </c>
      <c r="J75" s="332">
        <v>95.07677018633540372670807453</v>
      </c>
      <c r="K75" s="333">
        <v>11.256868020150662645266184810</v>
      </c>
      <c r="L75" s="334">
        <v>108.18519551978969299932181586</v>
      </c>
      <c r="M75" s="333">
        <v>10.671091342151817871274587030</v>
      </c>
      <c r="N75" s="333">
        <v>87.88334645005517518300103256</v>
      </c>
      <c r="O75" s="245">
        <v>0.5292951129892890875181123600</v>
      </c>
      <c r="P75" s="332">
        <v>74.132779853327798533277985333</v>
      </c>
      <c r="Q75" s="333">
        <v>16.729807718248909796386204560</v>
      </c>
      <c r="R75" s="334">
        <v>72.966403366892226440006601749</v>
      </c>
      <c r="S75" s="333">
        <v>11.930246949355644743744815590</v>
      </c>
      <c r="T75" s="333">
        <v>101.59851168840385231614644782</v>
      </c>
      <c r="U75" s="245">
        <v>4.287992655883966049826260800</v>
      </c>
    </row>
    <row r="76" ht="9.95" customHeight="1"/>
    <row r="77" ht="24" customHeight="1">
      <c r="B77" s="816" t="s">
        <v>126</v>
      </c>
      <c r="C77" s="816"/>
      <c r="D77" s="816"/>
      <c r="E77" s="816"/>
      <c r="F77" s="816"/>
      <c r="G77" s="816"/>
      <c r="H77" s="816"/>
      <c r="I77" s="816"/>
      <c r="J77" s="816"/>
      <c r="K77" s="816"/>
      <c r="L77" s="816"/>
      <c r="M77" s="816"/>
      <c r="N77" s="816"/>
      <c r="O77" s="816"/>
      <c r="P77" s="816"/>
      <c r="Q77" s="816"/>
      <c r="R77" s="816"/>
      <c r="S77" s="816"/>
      <c r="T77" s="816"/>
      <c r="U77" s="816"/>
    </row>
    <row r="78" ht="9.95" customHeight="1">
      <c r="S78" s="55"/>
    </row>
    <row r="79" s="235" customFormat="1">
      <c r="A79" s="235"/>
    </row>
    <row r="80" s="235" customFormat="1"/>
    <row r="81" s="235" customFormat="1"/>
    <row r="82" s="235" customFormat="1"/>
    <row r="83" s="235" customFormat="1"/>
    <row r="84" s="235" customFormat="1"/>
    <row r="85" s="235" customFormat="1"/>
    <row r="86" s="235" customFormat="1"/>
    <row r="87" s="235" customFormat="1"/>
    <row r="88" s="235" customFormat="1"/>
    <row r="89" s="235" customFormat="1"/>
    <row r="90" s="235" customFormat="1"/>
    <row r="91" s="235" customFormat="1"/>
    <row r="92" s="235" customFormat="1"/>
    <row r="93" s="235" customFormat="1"/>
    <row r="94" s="235" customFormat="1"/>
    <row r="95" s="235" customFormat="1"/>
    <row r="96" s="235" customFormat="1"/>
    <row r="97" s="235" customFormat="1"/>
    <row r="98" s="235" customFormat="1"/>
    <row r="99" s="235" customFormat="1"/>
    <row r="100" s="235" customFormat="1"/>
    <row r="101" s="235" customFormat="1"/>
    <row r="102" s="235" customFormat="1"/>
    <row r="103" s="235" customFormat="1"/>
    <row r="104" s="235" customFormat="1"/>
    <row r="105" s="235" customFormat="1"/>
    <row r="106" s="235" customFormat="1"/>
    <row r="107" s="235" customFormat="1"/>
    <row r="108" s="235" customFormat="1"/>
    <row r="109" s="235" customFormat="1"/>
  </sheetData>
  <mergeCells count="15">
    <mergeCell ref="B77:U77"/>
    <mergeCell ref="J16:K16"/>
    <mergeCell ref="T16:U16"/>
    <mergeCell ref="L16:M16"/>
    <mergeCell ref="N16:O16"/>
    <mergeCell ref="O3:U3"/>
    <mergeCell ref="B59:C59"/>
    <mergeCell ref="P16:Q16"/>
    <mergeCell ref="R16:S16"/>
    <mergeCell ref="D15:I15"/>
    <mergeCell ref="J15:O15"/>
    <mergeCell ref="P15:U15"/>
    <mergeCell ref="D16:E16"/>
    <mergeCell ref="F16:G16"/>
    <mergeCell ref="H16:I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37"/>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6" customWidth="1"/>
    <col min="39" max="49" width="9.140625" style="236" customWidth="1"/>
  </cols>
  <sheetData>
    <row r="1" ht="39.95" customHeight="1">
      <c r="A1" s="7"/>
      <c r="B1" s="656" t="s">
        <v>137</v>
      </c>
      <c r="AA1" s="955"/>
      <c r="AB1" s="955"/>
      <c r="AC1" s="955"/>
      <c r="AD1" s="955"/>
      <c r="AE1" s="955"/>
      <c r="AF1" s="955"/>
      <c r="AG1" s="955"/>
      <c r="AH1"/>
    </row>
    <row r="2" ht="21.95" customHeight="1">
      <c r="A2" s="6"/>
      <c r="B2" s="935" t="s">
        <v>144</v>
      </c>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row>
    <row r="3" ht="21.95" customHeight="1">
      <c r="A3" s="6"/>
      <c r="B3" s="935" t="s">
        <v>145</v>
      </c>
      <c r="C3" s="935"/>
      <c r="D3" s="935"/>
      <c r="E3" s="935"/>
      <c r="F3" s="935"/>
      <c r="G3" s="935"/>
      <c r="H3" s="935"/>
      <c r="I3" s="935"/>
      <c r="J3" s="935"/>
      <c r="K3" s="935"/>
      <c r="L3" s="935"/>
      <c r="M3" s="935"/>
      <c r="N3" s="935"/>
      <c r="O3" s="935"/>
      <c r="P3" s="935"/>
      <c r="Q3" s="935"/>
      <c r="R3" s="935"/>
      <c r="S3" s="935"/>
      <c r="T3" s="935"/>
      <c r="U3" s="956"/>
      <c r="V3" s="956"/>
      <c r="W3" s="956"/>
      <c r="X3" s="956"/>
      <c r="Y3" s="956"/>
      <c r="Z3" s="956"/>
      <c r="AA3" s="956"/>
      <c r="AB3" s="956"/>
      <c r="AC3" s="956"/>
      <c r="AD3" s="956"/>
      <c r="AE3" s="956"/>
      <c r="AF3" s="956"/>
      <c r="AG3" s="956"/>
    </row>
    <row r="4" ht="21.95" customHeight="1">
      <c r="A4" s="6"/>
      <c r="B4" s="935" t="s">
        <v>228</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c r="AD4" s="935"/>
      <c r="AE4" s="935"/>
      <c r="AF4" s="935"/>
      <c r="AG4" s="935"/>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792"/>
      <c r="Y22" s="792"/>
      <c r="Z22" s="792"/>
      <c r="AA22" s="792"/>
      <c r="AB22" s="792"/>
      <c r="AC22" s="792"/>
      <c r="AD22" s="792"/>
      <c r="AE22"/>
      <c r="AF22"/>
      <c r="AG22"/>
    </row>
    <row r="23" s="82" customFormat="1" ht="21.95" customHeight="1">
      <c r="B23" s="25"/>
      <c r="C23" s="41" t="s">
        <v>229</v>
      </c>
      <c r="D23" s="41" t="s">
        <v>231</v>
      </c>
      <c r="E23" s="41" t="s">
        <v>232</v>
      </c>
      <c r="F23" s="41" t="s">
        <v>233</v>
      </c>
      <c r="G23" s="41" t="s">
        <v>234</v>
      </c>
      <c r="H23" s="41" t="s">
        <v>235</v>
      </c>
      <c r="I23" s="41" t="s">
        <v>236</v>
      </c>
      <c r="J23" s="41" t="s">
        <v>229</v>
      </c>
      <c r="K23" s="41" t="s">
        <v>231</v>
      </c>
      <c r="L23" s="41" t="s">
        <v>232</v>
      </c>
      <c r="M23" s="41" t="s">
        <v>233</v>
      </c>
      <c r="N23" s="41" t="s">
        <v>234</v>
      </c>
      <c r="O23" s="41" t="s">
        <v>235</v>
      </c>
      <c r="P23" s="41" t="s">
        <v>236</v>
      </c>
      <c r="Q23" s="41" t="s">
        <v>229</v>
      </c>
      <c r="R23" s="41" t="s">
        <v>231</v>
      </c>
      <c r="S23" s="41" t="s">
        <v>232</v>
      </c>
      <c r="T23" s="41" t="s">
        <v>233</v>
      </c>
      <c r="U23" s="41" t="s">
        <v>234</v>
      </c>
      <c r="V23" s="41" t="s">
        <v>235</v>
      </c>
      <c r="W23" s="41" t="s">
        <v>236</v>
      </c>
      <c r="X23" s="42" t="s">
        <v>229</v>
      </c>
      <c r="Y23" s="42" t="s">
        <v>231</v>
      </c>
      <c r="Z23" s="42" t="s">
        <v>232</v>
      </c>
      <c r="AA23" s="42" t="s">
        <v>233</v>
      </c>
      <c r="AB23" s="42" t="s">
        <v>234</v>
      </c>
      <c r="AC23" s="42" t="s">
        <v>235</v>
      </c>
      <c r="AD23" s="42" t="s">
        <v>236</v>
      </c>
      <c r="AE23" s="42" t="s">
        <v>229</v>
      </c>
      <c r="AF23" s="42" t="s">
        <v>231</v>
      </c>
      <c r="AG23" s="42" t="s">
        <v>232</v>
      </c>
      <c r="AH23" s="96"/>
      <c r="AI23" s="236"/>
      <c r="AJ23" s="236"/>
      <c r="AK23" s="236"/>
      <c r="AL23" s="236"/>
      <c r="AM23" s="236"/>
      <c r="AN23" s="236"/>
      <c r="AO23" s="236"/>
      <c r="AP23" s="236"/>
      <c r="AQ23" s="236"/>
      <c r="AR23" s="236"/>
      <c r="AS23" s="236"/>
      <c r="AT23" s="236"/>
      <c r="AU23" s="236"/>
      <c r="AV23" s="236"/>
      <c r="AW23" s="236"/>
    </row>
    <row r="24" s="35" customFormat="1" ht="20.1" customHeight="1">
      <c r="B24" s="784" t="s">
        <v>22</v>
      </c>
      <c r="C24" s="350" t="s">
        <v>230</v>
      </c>
      <c r="D24" s="351"/>
      <c r="E24" s="351"/>
      <c r="F24" s="351"/>
      <c r="G24" s="351"/>
      <c r="H24" s="351"/>
      <c r="I24" s="351"/>
      <c r="J24" s="351"/>
      <c r="K24" s="351"/>
      <c r="L24" s="351"/>
      <c r="M24" s="351"/>
      <c r="N24" s="351"/>
      <c r="O24" s="351"/>
      <c r="P24" s="351"/>
      <c r="Q24" s="351"/>
      <c r="R24" s="351"/>
      <c r="S24" s="352"/>
      <c r="T24" s="352"/>
      <c r="U24" s="352"/>
      <c r="V24" s="352"/>
      <c r="W24" s="352"/>
      <c r="X24" s="352"/>
      <c r="Y24" s="352"/>
      <c r="Z24" s="352"/>
      <c r="AA24" s="352"/>
      <c r="AB24" s="352"/>
      <c r="AC24" s="352"/>
      <c r="AD24" s="352"/>
      <c r="AE24" s="352"/>
      <c r="AF24" s="352"/>
      <c r="AG24" s="353"/>
      <c r="AH24" s="529"/>
      <c r="AI24" s="236"/>
      <c r="AJ24" s="236"/>
      <c r="AK24" s="236"/>
      <c r="AL24" s="236"/>
      <c r="AM24" s="236"/>
      <c r="AN24" s="236"/>
      <c r="AO24" s="236"/>
      <c r="AP24" s="236"/>
      <c r="AQ24" s="236"/>
      <c r="AR24" s="236"/>
      <c r="AS24" s="236"/>
      <c r="AT24" s="236"/>
      <c r="AU24" s="236"/>
      <c r="AV24" s="236"/>
      <c r="AW24" s="236"/>
    </row>
    <row r="25" s="36" customFormat="1" ht="20.1" customHeight="1">
      <c r="B25" s="964"/>
      <c r="C25" s="354">
        <v>1</v>
      </c>
      <c r="D25" s="355">
        <v>2</v>
      </c>
      <c r="E25" s="355">
        <v>3</v>
      </c>
      <c r="F25" s="355">
        <v>4</v>
      </c>
      <c r="G25" s="355">
        <v>5</v>
      </c>
      <c r="H25" s="355">
        <v>6</v>
      </c>
      <c r="I25" s="355">
        <v>7</v>
      </c>
      <c r="J25" s="355">
        <v>8</v>
      </c>
      <c r="K25" s="355">
        <v>9</v>
      </c>
      <c r="L25" s="355">
        <v>10</v>
      </c>
      <c r="M25" s="355">
        <v>11</v>
      </c>
      <c r="N25" s="355">
        <v>12</v>
      </c>
      <c r="O25" s="355">
        <v>13</v>
      </c>
      <c r="P25" s="355">
        <v>14</v>
      </c>
      <c r="Q25" s="355">
        <v>15</v>
      </c>
      <c r="R25" s="355">
        <v>16</v>
      </c>
      <c r="S25" s="355">
        <v>17</v>
      </c>
      <c r="T25" s="355">
        <v>18</v>
      </c>
      <c r="U25" s="355">
        <v>19</v>
      </c>
      <c r="V25" s="355">
        <v>20</v>
      </c>
      <c r="W25" s="355">
        <v>21</v>
      </c>
      <c r="X25" s="355">
        <v>22</v>
      </c>
      <c r="Y25" s="355">
        <v>23</v>
      </c>
      <c r="Z25" s="355">
        <v>24</v>
      </c>
      <c r="AA25" s="355">
        <v>25</v>
      </c>
      <c r="AB25" s="355">
        <v>26</v>
      </c>
      <c r="AC25" s="355">
        <v>27</v>
      </c>
      <c r="AD25" s="355">
        <v>28</v>
      </c>
      <c r="AE25" s="355">
        <v>29</v>
      </c>
      <c r="AF25" s="355">
        <v>30</v>
      </c>
      <c r="AG25" s="356">
        <v>31</v>
      </c>
      <c r="AH25" s="529"/>
      <c r="AI25" s="236"/>
      <c r="AJ25" s="236"/>
      <c r="AK25" s="236"/>
      <c r="AL25" s="236"/>
      <c r="AM25" s="236"/>
      <c r="AN25" s="236"/>
      <c r="AO25" s="236"/>
      <c r="AP25" s="236"/>
      <c r="AQ25" s="236"/>
      <c r="AR25" s="236"/>
      <c r="AS25" s="236"/>
      <c r="AT25" s="236"/>
      <c r="AU25" s="236"/>
      <c r="AV25" s="236"/>
      <c r="AW25" s="236"/>
    </row>
    <row r="26" ht="24.95" customHeight="1">
      <c r="B26" s="263" t="s">
        <v>19</v>
      </c>
      <c r="C26" s="573">
        <v>60.606060606060606060606060610</v>
      </c>
      <c r="D26" s="574">
        <v>57.575757575757575757575757580</v>
      </c>
      <c r="E26" s="574">
        <v>77.777777777777777777777777780</v>
      </c>
      <c r="F26" s="574">
        <v>49.494949494949494949494949490</v>
      </c>
      <c r="G26" s="574">
        <v>69.696969696969696969696969700</v>
      </c>
      <c r="H26" s="574">
        <v>78.787878787878787878787878790</v>
      </c>
      <c r="I26" s="574">
        <v>74.747474747474747474747474750</v>
      </c>
      <c r="J26" s="574">
        <v>82.82828282828282828282828283</v>
      </c>
      <c r="K26" s="574">
        <v>89.89898989898989898989898990</v>
      </c>
      <c r="L26" s="574">
        <v>86.86868686868686868686868687</v>
      </c>
      <c r="M26" s="574">
        <v>39.393939393939393939393939390</v>
      </c>
      <c r="N26" s="574">
        <v>75.757575757575757575757575760</v>
      </c>
      <c r="O26" s="574">
        <v>82.82828282828282828282828283</v>
      </c>
      <c r="P26" s="574">
        <v>76.767676767676767676767676770</v>
      </c>
      <c r="Q26" s="574">
        <v>58.585858585858585858585858590</v>
      </c>
      <c r="R26" s="574">
        <v>55.555555555555555555555555560</v>
      </c>
      <c r="S26" s="574">
        <v>75.757575757575757575757575760</v>
      </c>
      <c r="T26" s="574">
        <v>49.494949494949494949494949490</v>
      </c>
      <c r="U26" s="574">
        <v>76.767676767676767676767676770</v>
      </c>
      <c r="V26" s="574">
        <v>65.656565656565656565656565660</v>
      </c>
      <c r="W26" s="574">
        <v>55.555555555555555555555555560</v>
      </c>
      <c r="X26" s="574">
        <v>51.515151515151515151515151520</v>
      </c>
      <c r="Y26" s="574">
        <v>55.555555555555555555555555560</v>
      </c>
      <c r="Z26" s="574">
        <v>60.606060606060606060606060610</v>
      </c>
      <c r="AA26" s="574">
        <v>71.717171717171717171717171720</v>
      </c>
      <c r="AB26" s="574">
        <v>90.90909090909090909090909091</v>
      </c>
      <c r="AC26" s="574">
        <v>81.81818181818181818181818182</v>
      </c>
      <c r="AD26" s="574">
        <v>82.82828282828282828282828283</v>
      </c>
      <c r="AE26" s="574">
        <v>75.757575757575757575757575760</v>
      </c>
      <c r="AF26" s="574">
        <v>82.82828282828282828282828283</v>
      </c>
      <c r="AG26" s="575">
        <v>82.82828282828282828282828283</v>
      </c>
      <c r="AH26" s="530"/>
    </row>
    <row r="27" ht="24.95" customHeight="1">
      <c r="B27" s="38" t="s">
        <v>35</v>
      </c>
      <c r="C27" s="271">
        <v>56.626506024096385542168674700</v>
      </c>
      <c r="D27" s="97">
        <v>68.502581755593803786574870910</v>
      </c>
      <c r="E27" s="97">
        <v>71.084337349397590361445783130</v>
      </c>
      <c r="F27" s="97">
        <v>32.013769363166953528399311530</v>
      </c>
      <c r="G27" s="97">
        <v>52.32358003442340791738382100</v>
      </c>
      <c r="H27" s="97">
        <v>61.962134251290877796901893290</v>
      </c>
      <c r="I27" s="97">
        <v>69.535283993115318416523235800</v>
      </c>
      <c r="J27" s="97">
        <v>85.71428571428571428571428571</v>
      </c>
      <c r="K27" s="97">
        <v>91.22203098106712564543889845</v>
      </c>
      <c r="L27" s="97">
        <v>95.35283993115318416523235800</v>
      </c>
      <c r="M27" s="97">
        <v>42.168674698795180722891566270</v>
      </c>
      <c r="N27" s="97">
        <v>65.232358003442340791738382100</v>
      </c>
      <c r="O27" s="97">
        <v>71.256454388984509466437177280</v>
      </c>
      <c r="P27" s="97">
        <v>66.265060240963855421686746990</v>
      </c>
      <c r="Q27" s="97">
        <v>56.626506024096385542168674700</v>
      </c>
      <c r="R27" s="97">
        <v>60.585197934595524956970740100</v>
      </c>
      <c r="S27" s="97">
        <v>64.027538726333907056798623060</v>
      </c>
      <c r="T27" s="97">
        <v>42.857142857142857142857142860</v>
      </c>
      <c r="U27" s="97">
        <v>51.118760757314974182444061960</v>
      </c>
      <c r="V27" s="97">
        <v>52.667814113597246127366609290</v>
      </c>
      <c r="W27" s="97">
        <v>47.848537005163511187607573150</v>
      </c>
      <c r="X27" s="97">
        <v>50.086058519793459552495697070</v>
      </c>
      <c r="Y27" s="97">
        <v>50.602409638554216867469879520</v>
      </c>
      <c r="Z27" s="97">
        <v>51.807228915662650602409638550</v>
      </c>
      <c r="AA27" s="97">
        <v>54.733218588640275387263339070</v>
      </c>
      <c r="AB27" s="97">
        <v>60.240963855421686746987951810</v>
      </c>
      <c r="AC27" s="97">
        <v>71.944922547332185886402753870</v>
      </c>
      <c r="AD27" s="97">
        <v>68.158347676419965576592082620</v>
      </c>
      <c r="AE27" s="97">
        <v>67.125645438898450946643717730</v>
      </c>
      <c r="AF27" s="97">
        <v>72.633390705679862306368330460</v>
      </c>
      <c r="AG27" s="272">
        <v>66.265060240963855421686746990</v>
      </c>
      <c r="AH27" s="530"/>
    </row>
    <row r="28" ht="24.95" customHeight="1">
      <c r="A28" s="23"/>
      <c r="B28" s="40" t="s">
        <v>97</v>
      </c>
      <c r="C28" s="581">
        <v>107.02772404899381318847140530</v>
      </c>
      <c r="D28" s="582">
        <v>84.04903304400031595467821895</v>
      </c>
      <c r="E28" s="582">
        <v>109.41619585687011395192952230</v>
      </c>
      <c r="F28" s="582">
        <v>154.60519170180630305833235937</v>
      </c>
      <c r="G28" s="582">
        <v>133.20374800643917647737768133</v>
      </c>
      <c r="H28" s="582">
        <v>127.15488215486343485783763837</v>
      </c>
      <c r="I28" s="582">
        <v>107.49574957498117674391202018</v>
      </c>
      <c r="J28" s="582">
        <v>96.63299663298052749719416655</v>
      </c>
      <c r="K28" s="582">
        <v>98.54964741753643081221615787</v>
      </c>
      <c r="L28" s="582">
        <v>91.10235933336153585800005909</v>
      </c>
      <c r="M28" s="582">
        <v>93.41991341990274335188621024</v>
      </c>
      <c r="N28" s="582">
        <v>116.13496442000022256665559781</v>
      </c>
      <c r="O28" s="582">
        <v>116.23969160198517309197839048</v>
      </c>
      <c r="P28" s="582">
        <v>115.84940312206720427414645738</v>
      </c>
      <c r="Q28" s="582">
        <v>103.46013324736068608218902513</v>
      </c>
      <c r="R28" s="582">
        <v>91.69823232322555006743572135</v>
      </c>
      <c r="S28" s="582">
        <v>118.32029977197533400690922220</v>
      </c>
      <c r="T28" s="582">
        <v>115.48821548833097643097654645</v>
      </c>
      <c r="U28" s="582">
        <v>150.17515219539820625738390521</v>
      </c>
      <c r="V28" s="582">
        <v>124.66164917144657476555464544</v>
      </c>
      <c r="W28" s="582">
        <v>116.10711430846461535807332116</v>
      </c>
      <c r="X28" s="582">
        <v>102.85327501821004081986120636</v>
      </c>
      <c r="Y28" s="582">
        <v>109.78835978826045603426564796</v>
      </c>
      <c r="Z28" s="582">
        <v>116.98379140231171640690305506</v>
      </c>
      <c r="AA28" s="582">
        <v>131.03043008713027923713228068</v>
      </c>
      <c r="AB28" s="582">
        <v>150.90909090914523636363638320</v>
      </c>
      <c r="AC28" s="582">
        <v>113.72335798178206371191138010</v>
      </c>
      <c r="AD28" s="582">
        <v>121.52331394759196953722513382</v>
      </c>
      <c r="AE28" s="582">
        <v>112.85936285936025491602414686</v>
      </c>
      <c r="AF28" s="582">
        <v>114.03609555265161376574306181</v>
      </c>
      <c r="AG28" s="583">
        <v>124.99540863170408882210538822</v>
      </c>
      <c r="AH28" s="531"/>
    </row>
    <row r="29" ht="24.95" customHeight="1">
      <c r="B29" s="25" t="s">
        <v>68</v>
      </c>
      <c r="R29" s="4"/>
      <c r="S29" s="4"/>
      <c r="T29" s="4"/>
      <c r="U29" s="4"/>
      <c r="V29" s="4"/>
      <c r="W29" s="4"/>
      <c r="X29" s="4"/>
      <c r="Y29" s="4"/>
      <c r="Z29" s="4"/>
      <c r="AA29" s="4"/>
      <c r="AB29" s="4"/>
      <c r="AC29" s="4"/>
      <c r="AD29" s="4"/>
      <c r="AE29" s="4"/>
      <c r="AF29" s="4"/>
      <c r="AG29" s="4"/>
      <c r="AH29" s="4"/>
    </row>
    <row r="30" ht="24.95" customHeight="1">
      <c r="B30" s="37" t="s">
        <v>19</v>
      </c>
      <c r="C30" s="573">
        <v>1.6949152541683424303361570600</v>
      </c>
      <c r="D30" s="574">
        <v>3.6363636362807272727273390600</v>
      </c>
      <c r="E30" s="574">
        <v>4.0540540540189006574141828100</v>
      </c>
      <c r="F30" s="574">
        <v>-3.9215686275414071510956473100</v>
      </c>
      <c r="G30" s="574">
        <v>4.5454545454022727272727534100</v>
      </c>
      <c r="H30" s="574">
        <v>8.333333333292708333333348570</v>
      </c>
      <c r="I30" s="574">
        <v>-0.0000000000337837837837723700</v>
      </c>
      <c r="J30" s="574">
        <v>17.142857142808612244897979290</v>
      </c>
      <c r="K30" s="574">
        <v>36.923076923005301775147966460</v>
      </c>
      <c r="L30" s="574">
        <v>56.363636363511272727272827350</v>
      </c>
      <c r="M30" s="574">
        <v>-26.415094339686507653969328700</v>
      </c>
      <c r="N30" s="574">
        <v>-2.597402597430426716140993900</v>
      </c>
      <c r="O30" s="574">
        <v>5.1282051281768244575936959900</v>
      </c>
      <c r="P30" s="574">
        <v>-1.2987012987294990723562071500</v>
      </c>
      <c r="Q30" s="574">
        <v>-20.547945205507750046913106820</v>
      </c>
      <c r="R30" s="574">
        <v>-16.666666666708333333333312490</v>
      </c>
      <c r="S30" s="574">
        <v>15.384615384555029585798848140</v>
      </c>
      <c r="T30" s="574">
        <v>-3.9215686275414071510956473100</v>
      </c>
      <c r="U30" s="574">
        <v>22.580645161217169614984434920</v>
      </c>
      <c r="V30" s="574">
        <v>6.5573770491139478634776011500</v>
      </c>
      <c r="W30" s="574">
        <v>-14.062500000046997070312474290</v>
      </c>
      <c r="X30" s="574">
        <v>-7.272727272801454545454486100</v>
      </c>
      <c r="Y30" s="574">
        <v>-1.785714285789700255101982900</v>
      </c>
      <c r="Z30" s="574">
        <v>1.6949152541683424303361570600</v>
      </c>
      <c r="AA30" s="574">
        <v>5.9701492536807306749833166700</v>
      </c>
      <c r="AB30" s="574">
        <v>23.287671232832801651341730780</v>
      </c>
      <c r="AC30" s="574">
        <v>20.895522388001960347516178170</v>
      </c>
      <c r="AD30" s="574">
        <v>24.242424242362121212121243180</v>
      </c>
      <c r="AE30" s="574">
        <v>47.058823529273356401384213320</v>
      </c>
      <c r="AF30" s="574">
        <v>32.258064516050104058272679780</v>
      </c>
      <c r="AG30" s="575">
        <v>63.999999999839280000000157510</v>
      </c>
      <c r="AH30" s="530"/>
    </row>
    <row r="31" ht="24.95" customHeight="1">
      <c r="B31" s="38" t="s">
        <v>35</v>
      </c>
      <c r="C31" s="271">
        <v>15.438596491162047399199791530</v>
      </c>
      <c r="D31" s="97">
        <v>17.404129793441059510446347450</v>
      </c>
      <c r="E31" s="97">
        <v>4.8223350254520111314386323300</v>
      </c>
      <c r="F31" s="97">
        <v>3.3333333334848888888891111600</v>
      </c>
      <c r="G31" s="97">
        <v>3.0508474577106072967538740200</v>
      </c>
      <c r="H31" s="97">
        <v>4.956268221597905634557035100</v>
      </c>
      <c r="I31" s="97">
        <v>15.759312320983906536071171200</v>
      </c>
      <c r="J31" s="97">
        <v>46.902654867169968935181610630</v>
      </c>
      <c r="K31" s="97">
        <v>51.428571428625942857142876770</v>
      </c>
      <c r="L31" s="97">
        <v>36.117936117889630483733693710</v>
      </c>
      <c r="M31" s="97">
        <v>11.872146118826181689289312190</v>
      </c>
      <c r="N31" s="97">
        <v>20.317460317414864197530881370</v>
      </c>
      <c r="O31" s="97">
        <v>21.764705882254096885813229030</v>
      </c>
      <c r="P31" s="97">
        <v>6.9444444444286998456790146700</v>
      </c>
      <c r="Q31" s="97">
        <v>-2.0833333333251736111111104300</v>
      </c>
      <c r="R31" s="97">
        <v>-17.176470588189302698961912180</v>
      </c>
      <c r="S31" s="97">
        <v>-15.837104072378006183329574820</v>
      </c>
      <c r="T31" s="97">
        <v>7.3275862068031027051130421300</v>
      </c>
      <c r="U31" s="97">
        <v>7.2202166064455525290307704100</v>
      </c>
      <c r="V31" s="97">
        <v>11.272727272733746776859504500</v>
      </c>
      <c r="W31" s="97">
        <v>1.459854014632606958282285400</v>
      </c>
      <c r="X31" s="97">
        <v>12.355212355242721485964737410</v>
      </c>
      <c r="Y31" s="97">
        <v>8.088235294214608564013927810</v>
      </c>
      <c r="Z31" s="97">
        <v>-8.787878787905598714416888360</v>
      </c>
      <c r="AA31" s="97">
        <v>-10.169491525468897826295103210</v>
      </c>
      <c r="AB31" s="97">
        <v>5.7401812688269092103942385100</v>
      </c>
      <c r="AC31" s="97">
        <v>31.034482758685590746946308220</v>
      </c>
      <c r="AD31" s="97">
        <v>20.364741641329703162387635500</v>
      </c>
      <c r="AE31" s="97">
        <v>34.948096885866380910190272560</v>
      </c>
      <c r="AF31" s="97">
        <v>38.360655737732136522440209590</v>
      </c>
      <c r="AG31" s="272">
        <v>22.222222222176049382716066830</v>
      </c>
      <c r="AH31" s="530"/>
    </row>
    <row r="32" ht="24.95" customHeight="1">
      <c r="A32" s="23"/>
      <c r="B32" s="40" t="s">
        <v>97</v>
      </c>
      <c r="C32" s="581">
        <v>-11.905620524383039250918918230</v>
      </c>
      <c r="D32" s="582">
        <v>-11.726815897623518360502816200</v>
      </c>
      <c r="E32" s="582">
        <v>-0.732936326260539354488586300</v>
      </c>
      <c r="F32" s="582">
        <v>-7.0208728655046070523714619800</v>
      </c>
      <c r="G32" s="582">
        <v>1.450358851603035887795266700</v>
      </c>
      <c r="H32" s="582">
        <v>3.2175925925489496520030882900</v>
      </c>
      <c r="I32" s="582">
        <v>-13.613861386198894784635027250</v>
      </c>
      <c r="J32" s="582">
        <v>-20.258175559362260447035947880</v>
      </c>
      <c r="K32" s="582">
        <v>-9.579100145171304638465757180</v>
      </c>
      <c r="L32" s="582">
        <v>14.873646209299907615844257180</v>
      </c>
      <c r="M32" s="582">
        <v>-34.224104736283707634747004050</v>
      </c>
      <c r="N32" s="582">
        <v>-19.045334612532341286515258740</v>
      </c>
      <c r="O32" s="582">
        <v>-13.662826706279270137678889950</v>
      </c>
      <c r="P32" s="582">
        <v>-7.7078765390775570329473174700</v>
      </c>
      <c r="Q32" s="582">
        <v>-18.857475954531814564686390130</v>
      </c>
      <c r="R32" s="582">
        <v>0.6155303029795770833296514100</v>
      </c>
      <c r="S32" s="582">
        <v>37.096774193557183968518675600</v>
      </c>
      <c r="T32" s="582">
        <v>-10.481140247066879968282360960</v>
      </c>
      <c r="U32" s="582">
        <v>14.326056261621965040397975080</v>
      </c>
      <c r="V32" s="582">
        <v>-4.2376513446694091868444044500</v>
      </c>
      <c r="W32" s="582">
        <v>-15.299010791438806060947831180</v>
      </c>
      <c r="X32" s="582">
        <v>-17.469540768570533860851342360</v>
      </c>
      <c r="Y32" s="582">
        <v>-9.135082604609900262281386760</v>
      </c>
      <c r="Z32" s="582">
        <v>11.492764232225315061765542920</v>
      </c>
      <c r="AA32" s="582">
        <v>17.966769924073547733345882970</v>
      </c>
      <c r="AB32" s="582">
        <v>16.594911937481012483314018520</v>
      </c>
      <c r="AC32" s="582">
        <v>-7.7376276512185094187051407900</v>
      </c>
      <c r="AD32" s="582">
        <v>3.2216100398227164238480945300</v>
      </c>
      <c r="AE32" s="582">
        <v>8.974358974347831647808479150</v>
      </c>
      <c r="AF32" s="582">
        <v>-4.4106405748501067861750615800</v>
      </c>
      <c r="AG32" s="583">
        <v>34.181818181783144638056387620</v>
      </c>
      <c r="AH32" s="531"/>
    </row>
    <row r="33" ht="30" customHeight="1">
      <c r="A33" s="8"/>
      <c r="B33" s="25"/>
      <c r="X33" s="792"/>
      <c r="Y33" s="792"/>
      <c r="Z33" s="792"/>
      <c r="AA33" s="792"/>
      <c r="AB33" s="792"/>
      <c r="AC33" s="792"/>
      <c r="AD33" s="792"/>
      <c r="AE33"/>
      <c r="AF33"/>
      <c r="AG33" s="4"/>
      <c r="AH33" s="4"/>
    </row>
    <row r="34" s="35" customFormat="1" ht="20.1" customHeight="1">
      <c r="B34" s="784" t="s">
        <v>9</v>
      </c>
      <c r="C34" s="350" t="s">
        <v>230</v>
      </c>
      <c r="D34" s="351"/>
      <c r="E34" s="351"/>
      <c r="F34" s="351"/>
      <c r="G34" s="351"/>
      <c r="H34" s="351"/>
      <c r="I34" s="351"/>
      <c r="J34" s="351"/>
      <c r="K34" s="351"/>
      <c r="L34" s="351"/>
      <c r="M34" s="351"/>
      <c r="N34" s="351"/>
      <c r="O34" s="351"/>
      <c r="P34" s="351"/>
      <c r="Q34" s="351"/>
      <c r="R34" s="351"/>
      <c r="S34" s="352"/>
      <c r="T34" s="352"/>
      <c r="U34" s="352"/>
      <c r="V34" s="352"/>
      <c r="W34" s="352"/>
      <c r="X34" s="352"/>
      <c r="Y34" s="352"/>
      <c r="Z34" s="352"/>
      <c r="AA34" s="352"/>
      <c r="AB34" s="352"/>
      <c r="AC34" s="352"/>
      <c r="AD34" s="352"/>
      <c r="AE34" s="352"/>
      <c r="AF34" s="352"/>
      <c r="AG34" s="353"/>
      <c r="AH34" s="529"/>
      <c r="AI34" s="236"/>
      <c r="AJ34" s="236"/>
      <c r="AK34" s="236"/>
      <c r="AL34" s="236"/>
      <c r="AM34" s="236"/>
      <c r="AN34" s="236"/>
      <c r="AO34" s="236"/>
      <c r="AP34" s="236"/>
      <c r="AQ34" s="236"/>
      <c r="AR34" s="236"/>
      <c r="AS34" s="236"/>
      <c r="AT34" s="236"/>
      <c r="AU34" s="236"/>
      <c r="AV34" s="236"/>
      <c r="AW34" s="236"/>
    </row>
    <row r="35" s="36" customFormat="1" ht="20.1" customHeight="1">
      <c r="B35" s="964"/>
      <c r="C35" s="354">
        <v>1</v>
      </c>
      <c r="D35" s="355">
        <v>2</v>
      </c>
      <c r="E35" s="355">
        <v>3</v>
      </c>
      <c r="F35" s="355">
        <v>4</v>
      </c>
      <c r="G35" s="355">
        <v>5</v>
      </c>
      <c r="H35" s="355">
        <v>6</v>
      </c>
      <c r="I35" s="355">
        <v>7</v>
      </c>
      <c r="J35" s="355">
        <v>8</v>
      </c>
      <c r="K35" s="355">
        <v>9</v>
      </c>
      <c r="L35" s="355">
        <v>10</v>
      </c>
      <c r="M35" s="355">
        <v>11</v>
      </c>
      <c r="N35" s="355">
        <v>12</v>
      </c>
      <c r="O35" s="355">
        <v>13</v>
      </c>
      <c r="P35" s="355">
        <v>14</v>
      </c>
      <c r="Q35" s="355">
        <v>15</v>
      </c>
      <c r="R35" s="355">
        <v>16</v>
      </c>
      <c r="S35" s="355">
        <v>17</v>
      </c>
      <c r="T35" s="355">
        <v>18</v>
      </c>
      <c r="U35" s="355">
        <v>19</v>
      </c>
      <c r="V35" s="355">
        <v>20</v>
      </c>
      <c r="W35" s="355">
        <v>21</v>
      </c>
      <c r="X35" s="355">
        <v>22</v>
      </c>
      <c r="Y35" s="355">
        <v>23</v>
      </c>
      <c r="Z35" s="355">
        <v>24</v>
      </c>
      <c r="AA35" s="355">
        <v>25</v>
      </c>
      <c r="AB35" s="355">
        <v>26</v>
      </c>
      <c r="AC35" s="355">
        <v>27</v>
      </c>
      <c r="AD35" s="355">
        <v>28</v>
      </c>
      <c r="AE35" s="355">
        <v>29</v>
      </c>
      <c r="AF35" s="355">
        <v>30</v>
      </c>
      <c r="AG35" s="356">
        <v>31</v>
      </c>
      <c r="AH35" s="529"/>
      <c r="AI35" s="236"/>
      <c r="AJ35" s="236"/>
      <c r="AK35" s="236"/>
      <c r="AL35" s="236"/>
      <c r="AM35" s="236"/>
      <c r="AN35" s="236"/>
      <c r="AO35" s="236"/>
      <c r="AP35" s="236"/>
      <c r="AQ35" s="236"/>
      <c r="AR35" s="236"/>
      <c r="AS35" s="236"/>
      <c r="AT35" s="236"/>
      <c r="AU35" s="236"/>
      <c r="AV35" s="236"/>
      <c r="AW35" s="236"/>
    </row>
    <row r="36" ht="24.95" customHeight="1">
      <c r="B36" s="263" t="s">
        <v>19</v>
      </c>
      <c r="C36" s="578">
        <v>86.16666666666666666666666667</v>
      </c>
      <c r="D36" s="579">
        <v>88.71929824561403508771929825</v>
      </c>
      <c r="E36" s="579">
        <v>94.58441558441558441558441558</v>
      </c>
      <c r="F36" s="579">
        <v>95.5102040816326530612244898</v>
      </c>
      <c r="G36" s="579">
        <v>76.130434782608695652173913043</v>
      </c>
      <c r="H36" s="579">
        <v>88.33333333333333333333333333</v>
      </c>
      <c r="I36" s="579">
        <v>93.2972972972972972972972973</v>
      </c>
      <c r="J36" s="579">
        <v>113.23170731707317073170731707</v>
      </c>
      <c r="K36" s="579">
        <v>110.56179775280898876404494382</v>
      </c>
      <c r="L36" s="579">
        <v>114.63953488372093023255813953</v>
      </c>
      <c r="M36" s="579">
        <v>89.97435897435897435897435897</v>
      </c>
      <c r="N36" s="579">
        <v>92.120000000</v>
      </c>
      <c r="O36" s="579">
        <v>93.13414634146341463414634146</v>
      </c>
      <c r="P36" s="579">
        <v>90.23684210526315789473684211</v>
      </c>
      <c r="Q36" s="579">
        <v>88.41379310344827586206896552</v>
      </c>
      <c r="R36" s="579">
        <v>86.14545454545454545454545455</v>
      </c>
      <c r="S36" s="579">
        <v>87.34666666666666666666666667</v>
      </c>
      <c r="T36" s="579">
        <v>97.61224489795918367346938776</v>
      </c>
      <c r="U36" s="579">
        <v>91.18421052631578947368421053</v>
      </c>
      <c r="V36" s="579">
        <v>85.90769230769230769230769231</v>
      </c>
      <c r="W36" s="579">
        <v>87.38181818181818181818181818</v>
      </c>
      <c r="X36" s="579">
        <v>86.52941176470588235294117647</v>
      </c>
      <c r="Y36" s="579">
        <v>92.52727272727272727272727273</v>
      </c>
      <c r="Z36" s="579">
        <v>88.36666666666666666666666667</v>
      </c>
      <c r="AA36" s="579">
        <v>85.90140845070422535211267606</v>
      </c>
      <c r="AB36" s="579">
        <v>87.56666666666666666666666667</v>
      </c>
      <c r="AC36" s="579">
        <v>82.64197530864197530864197531</v>
      </c>
      <c r="AD36" s="579">
        <v>84.4512195121951219512195122</v>
      </c>
      <c r="AE36" s="579">
        <v>85.50666666666666666666666667</v>
      </c>
      <c r="AF36" s="579">
        <v>87.9756097560975609756097561</v>
      </c>
      <c r="AG36" s="580">
        <v>89.09756097560975609756097561</v>
      </c>
      <c r="AH36" s="530"/>
    </row>
    <row r="37" ht="24.95" customHeight="1">
      <c r="B37" s="38" t="s">
        <v>35</v>
      </c>
      <c r="C37" s="276">
        <v>95.85650455927051671732522796</v>
      </c>
      <c r="D37" s="101">
        <v>96.8189195979899497487437186</v>
      </c>
      <c r="E37" s="101">
        <v>101.54452784503631961259079903</v>
      </c>
      <c r="F37" s="101">
        <v>92.59752688172043010752688173</v>
      </c>
      <c r="G37" s="101">
        <v>96.98095394736842105263157894</v>
      </c>
      <c r="H37" s="101">
        <v>103.16433333333333333333333333</v>
      </c>
      <c r="I37" s="101">
        <v>97.47398514851485148514851485</v>
      </c>
      <c r="J37" s="101">
        <v>106.30785140562248995983935744</v>
      </c>
      <c r="K37" s="101">
        <v>112.9739622641509433962264151</v>
      </c>
      <c r="L37" s="101">
        <v>117.18510830324909747292418773</v>
      </c>
      <c r="M37" s="101">
        <v>93.3613877551020408163265306</v>
      </c>
      <c r="N37" s="101">
        <v>97.54356200527704485488126649</v>
      </c>
      <c r="O37" s="101">
        <v>96.02089371980676328502415459</v>
      </c>
      <c r="P37" s="101">
        <v>92.25903896103896103896103896</v>
      </c>
      <c r="Q37" s="101">
        <v>96.44987841945288753799392097</v>
      </c>
      <c r="R37" s="101">
        <v>98.65914772727272727272727273</v>
      </c>
      <c r="S37" s="101">
        <v>95.92032258064516129032258065</v>
      </c>
      <c r="T37" s="101">
        <v>93.10437751004016064257028112</v>
      </c>
      <c r="U37" s="101">
        <v>95.30845117845117845117845118</v>
      </c>
      <c r="V37" s="101">
        <v>95.93758169934640522875816994</v>
      </c>
      <c r="W37" s="101">
        <v>94.99356115107913669064748201</v>
      </c>
      <c r="X37" s="101">
        <v>92.87515463917525773195876289</v>
      </c>
      <c r="Y37" s="101">
        <v>88.54241496598639455782312925</v>
      </c>
      <c r="Z37" s="101">
        <v>90.30388704318936877076411961</v>
      </c>
      <c r="AA37" s="101">
        <v>88.03314465408805031446540881</v>
      </c>
      <c r="AB37" s="101">
        <v>91.16868571428571428571428571</v>
      </c>
      <c r="AC37" s="101">
        <v>95.57992822966507177033492823</v>
      </c>
      <c r="AD37" s="101">
        <v>92.92588383838383838383838383</v>
      </c>
      <c r="AE37" s="101">
        <v>93.53789743589743589743589743</v>
      </c>
      <c r="AF37" s="101">
        <v>94.55357819905213270142180095</v>
      </c>
      <c r="AG37" s="277">
        <v>102.36862337662337662337662337</v>
      </c>
      <c r="AH37" s="530"/>
    </row>
    <row r="38" ht="24.95" customHeight="1">
      <c r="A38" s="23"/>
      <c r="B38" s="40" t="s">
        <v>98</v>
      </c>
      <c r="C38" s="581">
        <v>89.89130895479411150077328195</v>
      </c>
      <c r="D38" s="582">
        <v>91.63425765747412889006125702</v>
      </c>
      <c r="E38" s="582">
        <v>93.14575348539854586546717876</v>
      </c>
      <c r="F38" s="582">
        <v>103.14552374995263929393974213</v>
      </c>
      <c r="G38" s="582">
        <v>78.500397948137223905731111720</v>
      </c>
      <c r="H38" s="582">
        <v>85.62390748743448928004427709</v>
      </c>
      <c r="I38" s="582">
        <v>95.71507428896070267178535261</v>
      </c>
      <c r="J38" s="582">
        <v>106.51302403343318947544363450</v>
      </c>
      <c r="K38" s="582">
        <v>97.86484915369265114379980716</v>
      </c>
      <c r="L38" s="582">
        <v>97.82773301459707980326288010</v>
      </c>
      <c r="M38" s="582">
        <v>96.37213106811814252889608927</v>
      </c>
      <c r="N38" s="582">
        <v>94.43985651763946000307545527</v>
      </c>
      <c r="O38" s="582">
        <v>96.99362579694327165625159524</v>
      </c>
      <c r="P38" s="582">
        <v>97.80813145409885438090829812</v>
      </c>
      <c r="Q38" s="582">
        <v>91.66812291758471713442818159</v>
      </c>
      <c r="R38" s="582">
        <v>87.31623628410608390952529346</v>
      </c>
      <c r="S38" s="582">
        <v>91.06168986584771400741840623</v>
      </c>
      <c r="T38" s="582">
        <v>104.84173516704411686417749377</v>
      </c>
      <c r="U38" s="582">
        <v>95.67274402092626748947039656</v>
      </c>
      <c r="V38" s="582">
        <v>89.54540106811877821158850803</v>
      </c>
      <c r="W38" s="582">
        <v>91.98709588624188952561776593</v>
      </c>
      <c r="X38" s="582">
        <v>93.16744838902722277077372977</v>
      </c>
      <c r="Y38" s="582">
        <v>104.50050720076123936870944181</v>
      </c>
      <c r="Z38" s="582">
        <v>97.85477631144870131683349101</v>
      </c>
      <c r="AA38" s="582">
        <v>97.57848454491567169726355279</v>
      </c>
      <c r="AB38" s="582">
        <v>96.04906112289348372836408949</v>
      </c>
      <c r="AC38" s="582">
        <v>86.46373442553208172870226851</v>
      </c>
      <c r="AD38" s="582">
        <v>90.88018969941411426925217183</v>
      </c>
      <c r="AE38" s="582">
        <v>91.41392848311882873393197221</v>
      </c>
      <c r="AF38" s="582">
        <v>93.04313113444388840254355503</v>
      </c>
      <c r="AG38" s="583">
        <v>87.03600579626059663696323108</v>
      </c>
      <c r="AH38" s="531"/>
    </row>
    <row r="39" ht="24.95" customHeight="1">
      <c r="B39" s="25" t="s">
        <v>68</v>
      </c>
      <c r="S39" s="4"/>
      <c r="T39" s="4"/>
      <c r="U39" s="4"/>
      <c r="V39" s="4"/>
      <c r="W39" s="4"/>
      <c r="X39" s="4"/>
      <c r="Y39" s="4"/>
      <c r="Z39" s="4"/>
      <c r="AA39" s="4"/>
      <c r="AB39" s="4"/>
      <c r="AC39" s="4"/>
      <c r="AD39" s="4"/>
      <c r="AE39" s="4"/>
      <c r="AF39" s="4"/>
      <c r="AG39" s="4"/>
      <c r="AH39" s="4"/>
    </row>
    <row r="40" ht="24.95" customHeight="1">
      <c r="B40" s="37" t="s">
        <v>19</v>
      </c>
      <c r="C40" s="573">
        <v>5.0595853138243402142215115100</v>
      </c>
      <c r="D40" s="574">
        <v>-1.4230019493177387914230019400</v>
      </c>
      <c r="E40" s="574">
        <v>9.209654442930387028864165010</v>
      </c>
      <c r="F40" s="574">
        <v>16.087235656924267533714850970</v>
      </c>
      <c r="G40" s="574">
        <v>-11.22599477648845355194519300</v>
      </c>
      <c r="H40" s="574">
        <v>-0.2978523279260819193799469800</v>
      </c>
      <c r="I40" s="574">
        <v>6.0848186847511813742360408800</v>
      </c>
      <c r="J40" s="574">
        <v>25.972973811131304528887849780</v>
      </c>
      <c r="K40" s="574">
        <v>15.669030322448751971127407630</v>
      </c>
      <c r="L40" s="574">
        <v>27.018018102494492611669219110</v>
      </c>
      <c r="M40" s="574">
        <v>2.6618089480941314283461602300</v>
      </c>
      <c r="N40" s="574">
        <v>6.3613735192554972111537855200</v>
      </c>
      <c r="O40" s="574">
        <v>9.685390527410796288471729830</v>
      </c>
      <c r="P40" s="574">
        <v>2.8302033758911505877796200100</v>
      </c>
      <c r="Q40" s="574">
        <v>3.9994665896637467536086916600</v>
      </c>
      <c r="R40" s="574">
        <v>1.6374687164528745173496023300</v>
      </c>
      <c r="S40" s="574">
        <v>1.3121579823754498885351459500</v>
      </c>
      <c r="T40" s="574">
        <v>17.466363610077774959926102670</v>
      </c>
      <c r="U40" s="574">
        <v>3.2965659168783587582877037500</v>
      </c>
      <c r="V40" s="574">
        <v>-2.0125424313447932746823932100</v>
      </c>
      <c r="W40" s="574">
        <v>9.014354066985645933014354060</v>
      </c>
      <c r="X40" s="574">
        <v>4.3895075029468189723465549500</v>
      </c>
      <c r="Y40" s="574">
        <v>2.2199106870155740662110652800</v>
      </c>
      <c r="Z40" s="574">
        <v>8.526922009382362348149628580</v>
      </c>
      <c r="AA40" s="574">
        <v>3.0693833487905016638271447400</v>
      </c>
      <c r="AB40" s="574">
        <v>13.319742362523540847282039520</v>
      </c>
      <c r="AC40" s="574">
        <v>1.4104825216344940713276246300</v>
      </c>
      <c r="AD40" s="574">
        <v>6.9823510135211155350563094200</v>
      </c>
      <c r="AE40" s="574">
        <v>-1.6721533257885397518204115200</v>
      </c>
      <c r="AF40" s="574">
        <v>-0.1375356118446602999002281500</v>
      </c>
      <c r="AG40" s="575">
        <v>-2.2409908101714328532357081300</v>
      </c>
      <c r="AH40" s="530"/>
    </row>
    <row r="41" ht="24.95" customHeight="1">
      <c r="B41" s="38" t="s">
        <v>35</v>
      </c>
      <c r="C41" s="271">
        <v>3.4934888239088179971711807800</v>
      </c>
      <c r="D41" s="97">
        <v>-0.807392527032958008713446100</v>
      </c>
      <c r="E41" s="97">
        <v>2.5070009396951509773170666600</v>
      </c>
      <c r="F41" s="97">
        <v>5.823259000907353659849045600</v>
      </c>
      <c r="G41" s="97">
        <v>4.5504031342910964344885499600</v>
      </c>
      <c r="H41" s="97">
        <v>12.965741688437947313025226320</v>
      </c>
      <c r="I41" s="97">
        <v>6.7542314290680531868398021500</v>
      </c>
      <c r="J41" s="97">
        <v>14.680144720305508900249407600</v>
      </c>
      <c r="K41" s="97">
        <v>17.697779456592982582686240160</v>
      </c>
      <c r="L41" s="97">
        <v>26.162950667971665692023695020</v>
      </c>
      <c r="M41" s="97">
        <v>5.290839917787347260997553400</v>
      </c>
      <c r="N41" s="97">
        <v>4.5270294332905697672429040700</v>
      </c>
      <c r="O41" s="97">
        <v>6.2643383806691269786802326300</v>
      </c>
      <c r="P41" s="97">
        <v>-0.4630993552281181967323200</v>
      </c>
      <c r="Q41" s="97">
        <v>6.1927468975078432635572567100</v>
      </c>
      <c r="R41" s="97">
        <v>4.3023983106580972926054300100</v>
      </c>
      <c r="S41" s="97">
        <v>1.4388969229000183985904125900</v>
      </c>
      <c r="T41" s="97">
        <v>4.2623851729514985041199666900</v>
      </c>
      <c r="U41" s="97">
        <v>5.3993970633428938785991584300</v>
      </c>
      <c r="V41" s="97">
        <v>7.7853030117854116878912068600</v>
      </c>
      <c r="W41" s="97">
        <v>6.3715949195064118521015134400</v>
      </c>
      <c r="X41" s="97">
        <v>3.9878863624447268432780195900</v>
      </c>
      <c r="Y41" s="97">
        <v>0.5777227617707006283358160200</v>
      </c>
      <c r="Z41" s="97">
        <v>-0.5528185525115167698699414200</v>
      </c>
      <c r="AA41" s="97">
        <v>-2.9103068253807998571953526100</v>
      </c>
      <c r="AB41" s="97">
        <v>3.0395940654809929276120711500</v>
      </c>
      <c r="AC41" s="97">
        <v>3.8260255170734136712012807800</v>
      </c>
      <c r="AD41" s="97">
        <v>4.0311630649513077747366179900</v>
      </c>
      <c r="AE41" s="97">
        <v>5.505507641095390693784555700</v>
      </c>
      <c r="AF41" s="97">
        <v>4.3553135442620912437542983500</v>
      </c>
      <c r="AG41" s="272">
        <v>4.1053316537665204813502221800</v>
      </c>
      <c r="AH41" s="530"/>
    </row>
    <row r="42" ht="24.95" customHeight="1">
      <c r="A42" s="23"/>
      <c r="B42" s="40" t="s">
        <v>98</v>
      </c>
      <c r="C42" s="581">
        <v>1.5132319023978415378194065900</v>
      </c>
      <c r="D42" s="582">
        <v>-0.6206202638846930665533132200</v>
      </c>
      <c r="E42" s="582">
        <v>6.5387275423017146771944938200</v>
      </c>
      <c r="F42" s="582">
        <v>9.699168928395208661421509290</v>
      </c>
      <c r="G42" s="582">
        <v>-15.089753303504441872543341390</v>
      </c>
      <c r="H42" s="582">
        <v>-11.741253426146854372932490300</v>
      </c>
      <c r="I42" s="582">
        <v>-0.6270596822171515816365074100</v>
      </c>
      <c r="J42" s="582">
        <v>9.847240006877448820567824580</v>
      </c>
      <c r="K42" s="582">
        <v>-1.7236936359755705013098020300</v>
      </c>
      <c r="L42" s="582">
        <v>0.677748443548374893394720500</v>
      </c>
      <c r="M42" s="582">
        <v>-2.4969227823987815183704542200</v>
      </c>
      <c r="N42" s="582">
        <v>1.75489927909372740992101500</v>
      </c>
      <c r="O42" s="582">
        <v>3.2193793317646497252244414800</v>
      </c>
      <c r="P42" s="582">
        <v>3.308624951919689990501399400</v>
      </c>
      <c r="Q42" s="582">
        <v>-2.0653767531533410338177538300</v>
      </c>
      <c r="R42" s="582">
        <v>-2.5550031805428125735159304100</v>
      </c>
      <c r="S42" s="582">
        <v>-0.124941165829901359062365900</v>
      </c>
      <c r="T42" s="582">
        <v>12.664182212333571139482312120</v>
      </c>
      <c r="U42" s="582">
        <v>-1.9951073773993667729074995100</v>
      </c>
      <c r="V42" s="582">
        <v>-9.090149741491189893457856900</v>
      </c>
      <c r="W42" s="582">
        <v>2.484459455020002329453242800</v>
      </c>
      <c r="X42" s="582">
        <v>0.3862191593194882487071696600</v>
      </c>
      <c r="Y42" s="582">
        <v>1.632755127246610842178007800</v>
      </c>
      <c r="Z42" s="582">
        <v>9.130214079225602236797617500</v>
      </c>
      <c r="AA42" s="582">
        <v>6.158934052308925864205005500</v>
      </c>
      <c r="AB42" s="582">
        <v>9.976891300998611431299637600</v>
      </c>
      <c r="AC42" s="582">
        <v>-2.3265293875065419917956707700</v>
      </c>
      <c r="AD42" s="582">
        <v>2.8368306780069036955012185500</v>
      </c>
      <c r="AE42" s="582">
        <v>-6.8031149533033012623091539300</v>
      </c>
      <c r="AF42" s="582">
        <v>-4.3053381793496550574841729500</v>
      </c>
      <c r="AG42" s="583">
        <v>-6.0960590232509707478979307300</v>
      </c>
      <c r="AH42" s="531"/>
    </row>
    <row r="43" ht="30" customHeight="1">
      <c r="A43" s="8"/>
      <c r="B43" s="25"/>
      <c r="X43" s="792"/>
      <c r="Y43" s="792"/>
      <c r="Z43" s="792"/>
      <c r="AA43" s="792"/>
      <c r="AB43" s="792"/>
      <c r="AC43" s="792"/>
      <c r="AD43" s="792"/>
      <c r="AE43"/>
      <c r="AF43"/>
      <c r="AG43" s="4"/>
      <c r="AH43" s="4"/>
    </row>
    <row r="44" s="35" customFormat="1" ht="20.1" customHeight="1">
      <c r="B44" s="784" t="s">
        <v>10</v>
      </c>
      <c r="C44" s="350" t="s">
        <v>230</v>
      </c>
      <c r="D44" s="351"/>
      <c r="E44" s="351"/>
      <c r="F44" s="351"/>
      <c r="G44" s="351"/>
      <c r="H44" s="351"/>
      <c r="I44" s="351"/>
      <c r="J44" s="351"/>
      <c r="K44" s="351"/>
      <c r="L44" s="351"/>
      <c r="M44" s="351"/>
      <c r="N44" s="351"/>
      <c r="O44" s="351"/>
      <c r="P44" s="351"/>
      <c r="Q44" s="351"/>
      <c r="R44" s="351"/>
      <c r="S44" s="352"/>
      <c r="T44" s="352"/>
      <c r="U44" s="352"/>
      <c r="V44" s="352"/>
      <c r="W44" s="352"/>
      <c r="X44" s="352"/>
      <c r="Y44" s="352"/>
      <c r="Z44" s="352"/>
      <c r="AA44" s="352"/>
      <c r="AB44" s="352"/>
      <c r="AC44" s="352"/>
      <c r="AD44" s="352"/>
      <c r="AE44" s="352"/>
      <c r="AF44" s="352"/>
      <c r="AG44" s="353"/>
      <c r="AH44" s="529"/>
      <c r="AI44" s="236"/>
      <c r="AJ44" s="236"/>
      <c r="AK44" s="236"/>
      <c r="AL44" s="236"/>
      <c r="AM44" s="236"/>
      <c r="AN44" s="236"/>
      <c r="AO44" s="236"/>
      <c r="AP44" s="236"/>
      <c r="AQ44" s="236"/>
      <c r="AR44" s="236"/>
      <c r="AS44" s="236"/>
      <c r="AT44" s="236"/>
      <c r="AU44" s="236"/>
      <c r="AV44" s="236"/>
      <c r="AW44" s="236"/>
    </row>
    <row r="45" s="36" customFormat="1" ht="20.1" customHeight="1">
      <c r="B45" s="964"/>
      <c r="C45" s="354">
        <v>1</v>
      </c>
      <c r="D45" s="355">
        <v>2</v>
      </c>
      <c r="E45" s="355">
        <v>3</v>
      </c>
      <c r="F45" s="355">
        <v>4</v>
      </c>
      <c r="G45" s="355">
        <v>5</v>
      </c>
      <c r="H45" s="355">
        <v>6</v>
      </c>
      <c r="I45" s="355">
        <v>7</v>
      </c>
      <c r="J45" s="355">
        <v>8</v>
      </c>
      <c r="K45" s="355">
        <v>9</v>
      </c>
      <c r="L45" s="355">
        <v>10</v>
      </c>
      <c r="M45" s="355">
        <v>11</v>
      </c>
      <c r="N45" s="355">
        <v>12</v>
      </c>
      <c r="O45" s="355">
        <v>13</v>
      </c>
      <c r="P45" s="355">
        <v>14</v>
      </c>
      <c r="Q45" s="355">
        <v>15</v>
      </c>
      <c r="R45" s="355">
        <v>16</v>
      </c>
      <c r="S45" s="355">
        <v>17</v>
      </c>
      <c r="T45" s="355">
        <v>18</v>
      </c>
      <c r="U45" s="355">
        <v>19</v>
      </c>
      <c r="V45" s="355">
        <v>20</v>
      </c>
      <c r="W45" s="355">
        <v>21</v>
      </c>
      <c r="X45" s="355">
        <v>22</v>
      </c>
      <c r="Y45" s="355">
        <v>23</v>
      </c>
      <c r="Z45" s="355">
        <v>24</v>
      </c>
      <c r="AA45" s="355">
        <v>25</v>
      </c>
      <c r="AB45" s="355">
        <v>26</v>
      </c>
      <c r="AC45" s="355">
        <v>27</v>
      </c>
      <c r="AD45" s="355">
        <v>28</v>
      </c>
      <c r="AE45" s="355">
        <v>29</v>
      </c>
      <c r="AF45" s="355">
        <v>30</v>
      </c>
      <c r="AG45" s="356">
        <v>31</v>
      </c>
      <c r="AH45" s="529"/>
      <c r="AI45" s="236"/>
      <c r="AJ45" s="236"/>
      <c r="AK45" s="236"/>
      <c r="AL45" s="236"/>
      <c r="AM45" s="236"/>
      <c r="AN45" s="236"/>
      <c r="AO45" s="236"/>
      <c r="AP45" s="236"/>
      <c r="AQ45" s="236"/>
      <c r="AR45" s="236"/>
      <c r="AS45" s="236"/>
      <c r="AT45" s="236"/>
      <c r="AU45" s="236"/>
      <c r="AV45" s="236"/>
      <c r="AW45" s="236"/>
    </row>
    <row r="46" ht="24.95" customHeight="1">
      <c r="B46" s="263" t="s">
        <v>19</v>
      </c>
      <c r="C46" s="578">
        <v>52.222222222222222222222222222</v>
      </c>
      <c r="D46" s="579">
        <v>51.080808080808080808080808081</v>
      </c>
      <c r="E46" s="579">
        <v>73.565656565656565656565656566</v>
      </c>
      <c r="F46" s="579">
        <v>47.272727272727272727272727273</v>
      </c>
      <c r="G46" s="579">
        <v>53.060606060606060606060606061</v>
      </c>
      <c r="H46" s="579">
        <v>69.595959595959595959595959596</v>
      </c>
      <c r="I46" s="579">
        <v>69.737373737373737373737373737</v>
      </c>
      <c r="J46" s="579">
        <v>93.78787878787878787878787879</v>
      </c>
      <c r="K46" s="579">
        <v>99.39393939393939393939393939</v>
      </c>
      <c r="L46" s="579">
        <v>99.58585858585858585858585859</v>
      </c>
      <c r="M46" s="579">
        <v>35.444444444444444444444444444</v>
      </c>
      <c r="N46" s="579">
        <v>69.787878787878787878787878788</v>
      </c>
      <c r="O46" s="579">
        <v>77.141414141414141414141414141</v>
      </c>
      <c r="P46" s="579">
        <v>69.272727272727272727272727273</v>
      </c>
      <c r="Q46" s="579">
        <v>51.797979797979797979797979798</v>
      </c>
      <c r="R46" s="579">
        <v>47.858585858585858585858585859</v>
      </c>
      <c r="S46" s="579">
        <v>66.171717171717171717171717172</v>
      </c>
      <c r="T46" s="579">
        <v>48.313131313131313131313131313</v>
      </c>
      <c r="U46" s="579">
        <v>70.000000000</v>
      </c>
      <c r="V46" s="579">
        <v>56.404040404040404040404040404</v>
      </c>
      <c r="W46" s="579">
        <v>48.545454545454545454545454545</v>
      </c>
      <c r="X46" s="579">
        <v>44.575757575757575757575757576</v>
      </c>
      <c r="Y46" s="579">
        <v>51.404040404040404040404040404</v>
      </c>
      <c r="Z46" s="579">
        <v>53.555555555555555555555555556</v>
      </c>
      <c r="AA46" s="579">
        <v>61.606060606060606060606060606</v>
      </c>
      <c r="AB46" s="579">
        <v>79.60606060606060606060606061</v>
      </c>
      <c r="AC46" s="579">
        <v>67.616161616161616161616161616</v>
      </c>
      <c r="AD46" s="579">
        <v>69.949494949494949494949494949</v>
      </c>
      <c r="AE46" s="579">
        <v>64.777777777777777777777777778</v>
      </c>
      <c r="AF46" s="579">
        <v>72.868686868686868686868686869</v>
      </c>
      <c r="AG46" s="580">
        <v>73.797979797979797979797979798</v>
      </c>
      <c r="AH46" s="530"/>
    </row>
    <row r="47" ht="24.95" customHeight="1">
      <c r="B47" s="38" t="s">
        <v>35</v>
      </c>
      <c r="C47" s="276">
        <v>54.280189328743545611015490534</v>
      </c>
      <c r="D47" s="101">
        <v>66.323459552495697074010327022</v>
      </c>
      <c r="E47" s="101">
        <v>72.182254733218588640275387263</v>
      </c>
      <c r="F47" s="101">
        <v>29.643958691910499139414802065</v>
      </c>
      <c r="G47" s="101">
        <v>50.743907056798623063683304647</v>
      </c>
      <c r="H47" s="101">
        <v>63.922822719449225473321858864</v>
      </c>
      <c r="I47" s="101">
        <v>67.77881239242685025817555938</v>
      </c>
      <c r="J47" s="101">
        <v>91.12101549053356282271944923</v>
      </c>
      <c r="K47" s="101">
        <v>103.05714285714285714285714286</v>
      </c>
      <c r="L47" s="101">
        <v>111.73932874354561101549053356</v>
      </c>
      <c r="M47" s="101">
        <v>39.369259896729776247848537005</v>
      </c>
      <c r="N47" s="101">
        <v>63.629965576592082616179001721</v>
      </c>
      <c r="O47" s="101">
        <v>68.421084337349397590361445783</v>
      </c>
      <c r="P47" s="101">
        <v>61.135507745266781411359724613</v>
      </c>
      <c r="Q47" s="101">
        <v>54.616196213425129087779690189</v>
      </c>
      <c r="R47" s="101">
        <v>59.772839931153184165232358003</v>
      </c>
      <c r="S47" s="101">
        <v>61.415421686746987951807228916</v>
      </c>
      <c r="T47" s="101">
        <v>39.901876075731497418244406196</v>
      </c>
      <c r="U47" s="101">
        <v>48.720499139414802065404475043</v>
      </c>
      <c r="V47" s="101">
        <v>50.52822719449225473321858864</v>
      </c>
      <c r="W47" s="101">
        <v>45.453029259896729776247848537</v>
      </c>
      <c r="X47" s="101">
        <v>46.517504302925989672977624785</v>
      </c>
      <c r="Y47" s="101">
        <v>44.804595524956970740103270224</v>
      </c>
      <c r="Z47" s="101">
        <v>46.783941480206540447504302926</v>
      </c>
      <c r="AA47" s="101">
        <v>48.183373493975903614457831325</v>
      </c>
      <c r="AB47" s="101">
        <v>54.92089500860585197934595525</v>
      </c>
      <c r="AC47" s="101">
        <v>68.764905335628227194492254733</v>
      </c>
      <c r="AD47" s="101">
        <v>63.336746987951807228915662651</v>
      </c>
      <c r="AE47" s="101">
        <v>62.787917383820998278829604131</v>
      </c>
      <c r="AF47" s="101">
        <v>68.677469879518072289156626506</v>
      </c>
      <c r="AG47" s="277">
        <v>67.834629948364888123924268503</v>
      </c>
      <c r="AH47" s="530"/>
    </row>
    <row r="48" ht="24.95" customHeight="1">
      <c r="A48" s="23"/>
      <c r="B48" s="40" t="s">
        <v>99</v>
      </c>
      <c r="C48" s="581">
        <v>96.20862209227842114717590963</v>
      </c>
      <c r="D48" s="582">
        <v>77.017707498164784922813466920</v>
      </c>
      <c r="E48" s="582">
        <v>101.91654006593434155316771391</v>
      </c>
      <c r="F48" s="582">
        <v>159.46833472563233546823470121</v>
      </c>
      <c r="G48" s="582">
        <v>104.56547226687308952871266142</v>
      </c>
      <c r="H48" s="582">
        <v>108.87497866210130626654618332</v>
      </c>
      <c r="I48" s="582">
        <v>102.88963656317080845243366226</v>
      </c>
      <c r="J48" s="582">
        <v>102.92672692794652506582611414</v>
      </c>
      <c r="K48" s="582">
        <v>96.44546378678473717315191710</v>
      </c>
      <c r="L48" s="582">
        <v>89.12337285868258367750417198</v>
      </c>
      <c r="M48" s="582">
        <v>90.03076140482757607237558066</v>
      </c>
      <c r="N48" s="582">
        <v>109.67769376500082253666670419</v>
      </c>
      <c r="O48" s="582">
        <v>112.74509150004835904745136612</v>
      </c>
      <c r="P48" s="582">
        <v>113.31013649437277985559586348</v>
      </c>
      <c r="Q48" s="582">
        <v>94.83996211598354236221266746</v>
      </c>
      <c r="R48" s="582">
        <v>80.06744520366149723850781719</v>
      </c>
      <c r="S48" s="582">
        <v>107.74446442667214558248178981</v>
      </c>
      <c r="T48" s="582">
        <v>121.07984903134345717125213420</v>
      </c>
      <c r="U48" s="582">
        <v>143.67668894301492193960738952</v>
      </c>
      <c r="V48" s="582">
        <v>111.62877372863773577134152031</v>
      </c>
      <c r="W48" s="582">
        <v>106.80356256977304270680248075</v>
      </c>
      <c r="X48" s="582">
        <v>95.82577191910664986367651011</v>
      </c>
      <c r="Y48" s="582">
        <v>114.72939282614002359170731606</v>
      </c>
      <c r="Z48" s="582">
        <v>114.47422739749589627940976931</v>
      </c>
      <c r="AA48" s="582">
        <v>127.85750797156628424719999661</v>
      </c>
      <c r="AB48" s="582">
        <v>144.94676496731377788620719985</v>
      </c>
      <c r="AC48" s="582">
        <v>98.32946222519749126949769060</v>
      </c>
      <c r="AD48" s="582">
        <v>110.44061824448897522995327180</v>
      </c>
      <c r="AE48" s="582">
        <v>103.16917725079886865686549193</v>
      </c>
      <c r="AF48" s="582">
        <v>106.10275392576442779184326732</v>
      </c>
      <c r="AG48" s="583">
        <v>108.79101110172777489652337109</v>
      </c>
      <c r="AH48" s="531"/>
    </row>
    <row r="49" ht="24.95" customHeight="1">
      <c r="B49" s="25" t="s">
        <v>68</v>
      </c>
      <c r="S49" s="4"/>
      <c r="T49" s="4"/>
      <c r="U49" s="4"/>
      <c r="V49" s="4"/>
      <c r="W49" s="4"/>
      <c r="X49" s="4"/>
      <c r="Y49" s="4"/>
      <c r="Z49" s="4"/>
      <c r="AA49" s="4"/>
      <c r="AB49" s="4"/>
      <c r="AC49" s="4"/>
      <c r="AD49" s="4"/>
      <c r="AE49" s="4"/>
      <c r="AF49" s="4"/>
      <c r="AG49" s="4"/>
      <c r="AH49" s="4"/>
    </row>
    <row r="50" ht="24.95" customHeight="1">
      <c r="B50" s="37" t="s">
        <v>19</v>
      </c>
      <c r="C50" s="573">
        <v>6.840256251265094377453705700</v>
      </c>
      <c r="D50" s="574">
        <v>2.1616161616161616161616161600</v>
      </c>
      <c r="E50" s="574">
        <v>13.637072866235690998681196320</v>
      </c>
      <c r="F50" s="574">
        <v>11.534795042999006725730075360</v>
      </c>
      <c r="G50" s="574">
        <v>-7.1908127208201809861528965200</v>
      </c>
      <c r="H50" s="574">
        <v>8.010659978125794926776287960</v>
      </c>
      <c r="I50" s="574">
        <v>6.0848186846533773004640290700</v>
      </c>
      <c r="J50" s="574">
        <v>47.568340750055737333232637440</v>
      </c>
      <c r="K50" s="574">
        <v>58.377595364497005274605698880</v>
      </c>
      <c r="L50" s="574">
        <v>98.60999194203828646025762563</v>
      </c>
      <c r="M50" s="574">
        <v>-24.456404736288575861401715640</v>
      </c>
      <c r="N50" s="574">
        <v>3.5987404409016277501255429400</v>
      </c>
      <c r="O50" s="574">
        <v>15.310282349371084058228994250</v>
      </c>
      <c r="P50" s="574">
        <v>1.4947461891747427653504420400</v>
      </c>
      <c r="Q50" s="574">
        <v>-17.370286819248493733622354120</v>
      </c>
      <c r="R50" s="574">
        <v>-15.302109403005902692871875420</v>
      </c>
      <c r="S50" s="574">
        <v>16.898643825757333206473866240</v>
      </c>
      <c r="T50" s="574">
        <v>12.859839546905513521675526080</v>
      </c>
      <c r="U50" s="574">
        <v>26.621596930450308874731456400</v>
      </c>
      <c r="V50" s="574">
        <v>4.4128646222926108027158673400</v>
      </c>
      <c r="W50" s="574">
        <v>-6.3157894737170821791320290900</v>
      </c>
      <c r="X50" s="574">
        <v>-3.2024566790856769529150126900</v>
      </c>
      <c r="Y50" s="574">
        <v>0.3945551391202977136078596600</v>
      </c>
      <c r="Z50" s="574">
        <v>10.366361365420748980346070460</v>
      </c>
      <c r="AA50" s="574">
        <v>9.222779369705746976625863720</v>
      </c>
      <c r="AB50" s="574">
        <v>39.709271405774163826576643360</v>
      </c>
      <c r="AC50" s="574">
        <v>22.600732600766282252545998060</v>
      </c>
      <c r="AD50" s="574">
        <v>32.917466410654166098710283990</v>
      </c>
      <c r="AE50" s="574">
        <v>44.599774520791612277555449100</v>
      </c>
      <c r="AF50" s="574">
        <v>32.076162577851433444961982320</v>
      </c>
      <c r="AG50" s="575">
        <v>60.324775071329404747097081150</v>
      </c>
      <c r="AH50" s="530"/>
    </row>
    <row r="51" ht="24.95" customHeight="1">
      <c r="B51" s="38" t="s">
        <v>35</v>
      </c>
      <c r="C51" s="271">
        <v>19.471430958152117691089015600</v>
      </c>
      <c r="D51" s="97">
        <v>16.456217623129095578711772790</v>
      </c>
      <c r="E51" s="97">
        <v>7.4502319494228948089767368300</v>
      </c>
      <c r="F51" s="97">
        <v>9.350700967604265448510680440</v>
      </c>
      <c r="G51" s="97">
        <v>7.7400764503525262182647018400</v>
      </c>
      <c r="H51" s="97">
        <v>18.564626844989211086794334840</v>
      </c>
      <c r="I51" s="97">
        <v>23.577964175759239416644906930</v>
      </c>
      <c r="J51" s="97">
        <v>68.468177199800342534505565350</v>
      </c>
      <c r="K51" s="97">
        <v>78.228066034395636279793156540</v>
      </c>
      <c r="L51" s="97">
        <v>71.730404594791077007079908780</v>
      </c>
      <c r="M51" s="97">
        <v>17.791122282374882340988116970</v>
      </c>
      <c r="N51" s="97">
        <v>25.764267159353560783833065060</v>
      </c>
      <c r="O51" s="97">
        <v>29.392459087058899071569503740</v>
      </c>
      <c r="P51" s="97">
        <v>6.449185411751107095610695700</v>
      </c>
      <c r="Q51" s="97">
        <v>3.980398003673813492271996400</v>
      </c>
      <c r="R51" s="97">
        <v>-13.613072458014812488454636790</v>
      </c>
      <c r="S51" s="97">
        <v>-14.626086752621316120375022450</v>
      </c>
      <c r="T51" s="97">
        <v>11.902301327802311113524078130</v>
      </c>
      <c r="U51" s="97">
        <v>13.009461833362666606178159410</v>
      </c>
      <c r="V51" s="97">
        <v>19.935646260261729073001618370</v>
      </c>
      <c r="W51" s="97">
        <v>7.924464918254577973810200850</v>
      </c>
      <c r="X51" s="97">
        <v>16.835810546225217064994171530</v>
      </c>
      <c r="Y51" s="97">
        <v>8.712685632106339326289342260</v>
      </c>
      <c r="Z51" s="97">
        <v>-9.292116316070816222958775480</v>
      </c>
      <c r="AA51" s="97">
        <v>-12.783834944922723832982823650</v>
      </c>
      <c r="AB51" s="97">
        <v>8.954253543548801495518285470</v>
      </c>
      <c r="AC51" s="97">
        <v>36.047895505079256243666539760</v>
      </c>
      <c r="AD51" s="97">
        <v>25.216840649550376264837386210</v>
      </c>
      <c r="AE51" s="97">
        <v>42.377674671286603848632994850</v>
      </c>
      <c r="AF51" s="97">
        <v>44.386696117108597935806912850</v>
      </c>
      <c r="AG51" s="272">
        <v>27.239849798967454852242939940</v>
      </c>
      <c r="AH51" s="530"/>
    </row>
    <row r="52" ht="24.95" customHeight="1">
      <c r="A52" s="23"/>
      <c r="B52" s="40" t="s">
        <v>99</v>
      </c>
      <c r="C52" s="581">
        <v>-10.572548269891217194899545760</v>
      </c>
      <c r="D52" s="582">
        <v>-12.274657165776585165279136980</v>
      </c>
      <c r="E52" s="582">
        <v>5.7578665068454179233070532800</v>
      </c>
      <c r="F52" s="582">
        <v>1.9973297436782981939547057900</v>
      </c>
      <c r="G52" s="582">
        <v>-13.858250024605810358838630100</v>
      </c>
      <c r="H52" s="582">
        <v>-8.901446533979433954741706460</v>
      </c>
      <c r="I52" s="582">
        <v>-14.155554032405918060935485560</v>
      </c>
      <c r="J52" s="582">
        <v>-12.405806720839707161640608710</v>
      </c>
      <c r="K52" s="582">
        <v>-11.137679441510251464592650070</v>
      </c>
      <c r="L52" s="582">
        <v>15.652200558597447166107026120</v>
      </c>
      <c r="M52" s="582">
        <v>-35.866478050287950264184300230</v>
      </c>
      <c r="N52" s="582">
        <v>-17.624661773320722328925148730</v>
      </c>
      <c r="O52" s="582">
        <v>-10.883305593630909742377741520</v>
      </c>
      <c r="P52" s="582">
        <v>-4.6542763135932082400628062200</v>
      </c>
      <c r="Q52" s="582">
        <v>-20.533374782916759077372741980</v>
      </c>
      <c r="R52" s="582">
        <v>-1.9551996963996241666801322600</v>
      </c>
      <c r="S52" s="582">
        <v>36.925483885469002991004802900</v>
      </c>
      <c r="T52" s="582">
        <v>0.8556912662522344356169016500</v>
      </c>
      <c r="U52" s="582">
        <v>12.045128678855340364403892300</v>
      </c>
      <c r="V52" s="582">
        <v>-12.942592233408925330250939120</v>
      </c>
      <c r="W52" s="582">
        <v>-13.194649056405570426920745720</v>
      </c>
      <c r="X52" s="582">
        <v>-17.150792322646296815256874940</v>
      </c>
      <c r="Y52" s="582">
        <v>-7.6514810068115561194898628500</v>
      </c>
      <c r="Z52" s="582">
        <v>21.672292289560995167042863990</v>
      </c>
      <c r="AA52" s="582">
        <v>25.232265487307589156475038740</v>
      </c>
      <c r="AB52" s="582">
        <v>28.227459563985111696348917190</v>
      </c>
      <c r="AC52" s="582">
        <v>-9.884138857399185082817029590</v>
      </c>
      <c r="AD52" s="582">
        <v>6.1498323397318011894196934900</v>
      </c>
      <c r="AE52" s="582">
        <v>1.5607080638018963657895943400</v>
      </c>
      <c r="AF52" s="582">
        <v>-8.526085761599806962263538410</v>
      </c>
      <c r="AG52" s="583">
        <v>26.002015347090218403142438840</v>
      </c>
      <c r="AH52" s="531"/>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3" t="s">
        <v>89</v>
      </c>
      <c r="C54" s="357"/>
      <c r="D54" s="358"/>
      <c r="E54" s="358"/>
      <c r="F54" s="358"/>
      <c r="G54" s="358"/>
      <c r="H54" s="358"/>
      <c r="I54" s="358"/>
      <c r="J54" s="358"/>
      <c r="K54" s="358"/>
      <c r="L54" s="358"/>
      <c r="M54" s="358"/>
      <c r="N54" s="358"/>
      <c r="O54" s="358"/>
      <c r="P54" s="358"/>
      <c r="Q54" s="358"/>
      <c r="R54" s="358"/>
      <c r="S54" s="358"/>
      <c r="T54" s="358"/>
      <c r="U54" s="358"/>
      <c r="V54" s="358"/>
      <c r="W54" s="358"/>
      <c r="X54" s="358"/>
      <c r="Y54" s="358"/>
      <c r="Z54" s="358"/>
      <c r="AA54" s="358"/>
      <c r="AB54" s="358"/>
      <c r="AC54" s="358"/>
      <c r="AD54" s="358"/>
      <c r="AE54" s="358"/>
      <c r="AF54" s="358"/>
      <c r="AG54" s="359"/>
      <c r="AH54" s="532"/>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16" t="s">
        <v>126</v>
      </c>
      <c r="C56" s="816"/>
      <c r="D56" s="816"/>
      <c r="E56" s="816"/>
      <c r="F56" s="816"/>
      <c r="G56" s="816"/>
      <c r="H56" s="816"/>
      <c r="I56" s="816"/>
      <c r="J56" s="816"/>
      <c r="K56" s="816"/>
      <c r="L56" s="816"/>
      <c r="M56" s="816"/>
      <c r="N56" s="816"/>
      <c r="O56" s="816"/>
      <c r="P56" s="816"/>
      <c r="Q56" s="816"/>
      <c r="R56" s="816"/>
      <c r="S56" s="816"/>
      <c r="T56" s="816"/>
      <c r="U56" s="816"/>
      <c r="V56" s="816"/>
      <c r="W56" s="816"/>
      <c r="X56" s="816"/>
      <c r="Y56" s="816"/>
      <c r="Z56" s="816"/>
      <c r="AA56" s="816"/>
      <c r="AB56" s="816"/>
      <c r="AC56" s="816"/>
      <c r="AD56" s="816"/>
      <c r="AE56" s="816"/>
      <c r="AF56" s="816"/>
      <c r="AG56" s="816"/>
    </row>
    <row r="57" ht="15" customHeight="1">
      <c r="A57"/>
      <c r="AE57"/>
      <c r="AF57"/>
      <c r="AG57"/>
    </row>
    <row r="58" s="282" customFormat="1"/>
    <row r="59" s="282" customFormat="1"/>
    <row r="60" s="282" customFormat="1">
      <c r="C60" s="282">
        <v>100</v>
      </c>
      <c r="D60" s="282">
        <v>100</v>
      </c>
      <c r="E60" s="282">
        <v>100</v>
      </c>
      <c r="F60" s="282">
        <v>100</v>
      </c>
      <c r="G60" s="282">
        <v>100</v>
      </c>
      <c r="H60" s="282">
        <v>100</v>
      </c>
      <c r="I60" s="282">
        <v>100</v>
      </c>
      <c r="J60" s="282">
        <v>100</v>
      </c>
      <c r="K60" s="282">
        <v>100</v>
      </c>
      <c r="L60" s="282">
        <v>100</v>
      </c>
      <c r="M60" s="282">
        <v>100</v>
      </c>
      <c r="N60" s="282">
        <v>100</v>
      </c>
      <c r="O60" s="282">
        <v>100</v>
      </c>
      <c r="P60" s="282">
        <v>100</v>
      </c>
      <c r="Q60" s="282">
        <v>100</v>
      </c>
      <c r="R60" s="282">
        <v>100</v>
      </c>
      <c r="S60" s="282">
        <v>100</v>
      </c>
      <c r="T60" s="282">
        <v>100</v>
      </c>
      <c r="U60" s="282">
        <v>100</v>
      </c>
      <c r="V60" s="282">
        <v>100</v>
      </c>
      <c r="W60" s="282">
        <v>100</v>
      </c>
      <c r="X60" s="282">
        <v>100</v>
      </c>
      <c r="Y60" s="282">
        <v>100</v>
      </c>
      <c r="Z60" s="282">
        <v>100</v>
      </c>
      <c r="AA60" s="282">
        <v>100</v>
      </c>
      <c r="AB60" s="282">
        <v>100</v>
      </c>
      <c r="AC60" s="282">
        <v>100</v>
      </c>
      <c r="AD60" s="282">
        <v>100</v>
      </c>
      <c r="AE60" s="282">
        <v>100</v>
      </c>
      <c r="AF60" s="282">
        <v>100</v>
      </c>
      <c r="AG60" s="282">
        <v>100</v>
      </c>
    </row>
    <row r="61" s="282" customFormat="1"/>
    <row r="62" s="282" customFormat="1"/>
    <row r="63" s="282" customFormat="1"/>
    <row r="64" s="282" customFormat="1"/>
    <row r="65" s="282" customFormat="1" ht="10.5" customHeight="1">
      <c r="B65" s="1012"/>
      <c r="C65" s="1012"/>
      <c r="D65" s="1012"/>
      <c r="E65" s="1012"/>
      <c r="F65" s="1012"/>
      <c r="G65" s="1012"/>
      <c r="H65" s="1012"/>
      <c r="I65" s="1012"/>
      <c r="J65" s="1012"/>
      <c r="K65" s="1012"/>
      <c r="L65" s="1012"/>
      <c r="M65" s="1012"/>
      <c r="N65" s="1012"/>
      <c r="O65" s="1012"/>
      <c r="P65" s="1012"/>
      <c r="Q65" s="1012"/>
      <c r="R65" s="1012"/>
      <c r="S65" s="1012"/>
      <c r="T65" s="1012"/>
      <c r="U65" s="1012"/>
      <c r="V65" s="1012"/>
      <c r="W65" s="1012"/>
      <c r="X65" s="1012"/>
      <c r="Y65" s="1012"/>
      <c r="Z65" s="1012"/>
      <c r="AA65" s="1012"/>
      <c r="AB65" s="1012"/>
      <c r="AC65" s="1012"/>
      <c r="AD65" s="1012"/>
      <c r="AE65" s="1012"/>
      <c r="AF65" s="1012"/>
      <c r="AG65" s="1012"/>
      <c r="AH65" s="1012"/>
      <c r="AI65" s="1012"/>
    </row>
    <row r="66" s="282" customFormat="1">
      <c r="B66" s="1012"/>
      <c r="C66" s="1012"/>
      <c r="D66" s="1012"/>
      <c r="E66" s="1012"/>
      <c r="F66" s="1012"/>
      <c r="G66" s="1012"/>
      <c r="H66" s="1012"/>
      <c r="I66" s="1012"/>
      <c r="J66" s="1012"/>
      <c r="K66" s="1012"/>
      <c r="L66" s="1012"/>
      <c r="M66" s="1012"/>
      <c r="N66" s="1012"/>
      <c r="O66" s="1012"/>
      <c r="P66" s="1012"/>
      <c r="Q66" s="1012"/>
      <c r="R66" s="1012"/>
      <c r="S66" s="1012"/>
      <c r="T66" s="1012"/>
      <c r="U66" s="1012"/>
      <c r="V66" s="1012"/>
      <c r="W66" s="1012"/>
      <c r="X66" s="1012"/>
      <c r="Y66" s="1012"/>
      <c r="Z66" s="1012"/>
      <c r="AA66" s="1012"/>
      <c r="AB66" s="1012"/>
      <c r="AC66" s="1012"/>
      <c r="AD66" s="1012"/>
      <c r="AE66" s="1012"/>
      <c r="AF66" s="1012"/>
      <c r="AG66" s="1012"/>
      <c r="AH66" s="1012"/>
      <c r="AI66" s="1012"/>
    </row>
    <row r="67" s="282" customFormat="1">
      <c r="B67" s="1012"/>
      <c r="C67" s="1012"/>
      <c r="D67" s="1012"/>
      <c r="E67" s="1012"/>
      <c r="F67" s="1012"/>
      <c r="G67" s="1012"/>
      <c r="H67" s="1012"/>
      <c r="I67" s="1012"/>
      <c r="J67" s="1012"/>
      <c r="K67" s="1012"/>
      <c r="L67" s="1012"/>
      <c r="M67" s="1012"/>
      <c r="N67" s="1012"/>
      <c r="O67" s="1012"/>
      <c r="P67" s="1012"/>
      <c r="Q67" s="1012"/>
      <c r="R67" s="1012"/>
      <c r="S67" s="1012"/>
      <c r="T67" s="1012"/>
      <c r="U67" s="1012"/>
      <c r="V67" s="1012"/>
      <c r="W67" s="1012"/>
      <c r="X67" s="1012"/>
      <c r="Y67" s="1012"/>
      <c r="Z67" s="1012"/>
      <c r="AA67" s="1012"/>
      <c r="AB67" s="1012"/>
      <c r="AC67" s="1012"/>
      <c r="AD67" s="1012"/>
      <c r="AE67" s="1012"/>
      <c r="AF67" s="1012"/>
      <c r="AG67" s="1012"/>
      <c r="AH67" s="1012"/>
      <c r="AI67" s="1012"/>
    </row>
    <row r="68" s="282" customFormat="1">
      <c r="B68" s="1012"/>
      <c r="C68" s="1012"/>
      <c r="D68" s="1012"/>
      <c r="E68" s="1012"/>
      <c r="F68" s="1012"/>
      <c r="G68" s="1012"/>
      <c r="H68" s="1012"/>
      <c r="I68" s="1012"/>
      <c r="J68" s="1012"/>
      <c r="K68" s="1012"/>
      <c r="L68" s="1012"/>
      <c r="M68" s="1012"/>
      <c r="N68" s="1012"/>
      <c r="O68" s="1012"/>
      <c r="P68" s="1012"/>
      <c r="Q68" s="1012"/>
      <c r="R68" s="1012"/>
      <c r="S68" s="1012"/>
      <c r="T68" s="1012"/>
      <c r="U68" s="1012"/>
      <c r="V68" s="1012"/>
      <c r="W68" s="1012"/>
      <c r="X68" s="1012"/>
      <c r="Y68" s="1012"/>
      <c r="Z68" s="1012"/>
      <c r="AA68" s="1012"/>
      <c r="AB68" s="1012"/>
      <c r="AC68" s="1012"/>
      <c r="AD68" s="1012"/>
      <c r="AE68" s="1012"/>
      <c r="AF68" s="1012"/>
      <c r="AG68" s="1012"/>
      <c r="AH68" s="1012"/>
      <c r="AI68" s="1012"/>
    </row>
    <row r="69" s="282" customFormat="1">
      <c r="B69" s="1012"/>
      <c r="C69" s="1012"/>
      <c r="D69" s="1012"/>
      <c r="E69" s="1012"/>
      <c r="F69" s="1012"/>
      <c r="G69" s="1012"/>
      <c r="H69" s="1012"/>
      <c r="I69" s="1012"/>
      <c r="J69" s="1012"/>
      <c r="K69" s="1012"/>
      <c r="L69" s="1012"/>
      <c r="M69" s="1012"/>
      <c r="N69" s="1012"/>
      <c r="O69" s="1012"/>
      <c r="P69" s="1012"/>
      <c r="Q69" s="1012"/>
      <c r="R69" s="1012"/>
      <c r="S69" s="1012"/>
      <c r="T69" s="1012"/>
      <c r="U69" s="1012"/>
      <c r="V69" s="1012"/>
      <c r="W69" s="1012"/>
      <c r="X69" s="1012"/>
      <c r="Y69" s="1012"/>
      <c r="Z69" s="1012"/>
      <c r="AA69" s="1012"/>
      <c r="AB69" s="1012"/>
      <c r="AC69" s="1012"/>
      <c r="AD69" s="1012"/>
      <c r="AE69" s="1012"/>
      <c r="AF69" s="1012"/>
      <c r="AG69" s="1012"/>
      <c r="AH69" s="1012"/>
      <c r="AI69" s="1012"/>
    </row>
    <row r="70" s="282" customFormat="1">
      <c r="B70" s="1012"/>
      <c r="C70" s="1012"/>
      <c r="D70" s="1012"/>
      <c r="E70" s="1012"/>
      <c r="F70" s="1012"/>
      <c r="G70" s="1012"/>
      <c r="H70" s="1012"/>
      <c r="I70" s="1012"/>
      <c r="J70" s="1012"/>
      <c r="K70" s="1012"/>
      <c r="L70" s="1012"/>
      <c r="M70" s="1012"/>
      <c r="N70" s="1012"/>
      <c r="O70" s="1012"/>
      <c r="P70" s="1012"/>
      <c r="Q70" s="1012"/>
      <c r="R70" s="1012"/>
      <c r="S70" s="1012"/>
      <c r="T70" s="1012"/>
      <c r="U70" s="1012"/>
      <c r="V70" s="1012"/>
      <c r="W70" s="1012"/>
      <c r="X70" s="1012"/>
      <c r="Y70" s="1012"/>
      <c r="Z70" s="1012"/>
      <c r="AA70" s="1012"/>
      <c r="AB70" s="1012"/>
      <c r="AC70" s="1012"/>
      <c r="AD70" s="1012"/>
      <c r="AE70" s="1012"/>
      <c r="AF70" s="1012"/>
      <c r="AG70" s="1012"/>
      <c r="AH70" s="1012"/>
      <c r="AI70" s="1012"/>
    </row>
    <row r="71" s="282" customFormat="1"/>
    <row r="72" s="282" customFormat="1"/>
    <row r="73" s="282" customFormat="1"/>
    <row r="74" s="282" customFormat="1"/>
    <row r="75" s="282" customFormat="1"/>
    <row r="76" s="282" customFormat="1"/>
    <row r="77" s="282" customFormat="1"/>
    <row r="78" s="282" customFormat="1"/>
    <row r="79" s="282" customFormat="1"/>
    <row r="80" s="282" customFormat="1"/>
    <row r="81" s="282" customFormat="1"/>
    <row r="82" s="282" customFormat="1"/>
    <row r="83" s="282" customFormat="1"/>
    <row r="84" s="282" customFormat="1"/>
    <row r="85" s="282" customFormat="1"/>
    <row r="86" s="282" customFormat="1"/>
    <row r="87" s="282" customFormat="1"/>
    <row r="88" s="282" customFormat="1"/>
    <row r="89" s="282" customFormat="1"/>
    <row r="90" s="282" customFormat="1"/>
    <row r="91" s="282" customFormat="1"/>
    <row r="92" s="282" customFormat="1"/>
    <row r="93" s="282" customFormat="1"/>
    <row r="94" s="282"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40"/>
</worksheet>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13490990</Manager>
  <Company>41</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category>804,836,812|804,836,748,808</cp:category>
  <dcterms:created xsi:type="dcterms:W3CDTF">2003-06-11T18:24:11Z</dcterms:created>
  <dc:creator>STR, Inc.</dc:creator>
  <cp:keywords>64705</cp:keywords>
  <cp:lastModifiedBy>Jim Hawkins</cp:lastModifiedBy>
  <cp:lastPrinted>2016-02-11T20:47:50Z</cp:lastPrinted>
  <dcterms:modified xsi:type="dcterms:W3CDTF">2021-08-10T14:36:44Z</dcterms:modified>
  <dc:subject>64705</dc:subject>
  <dc:title>eSTAR</dc:title>
</cp:coreProperties>
</file>

<file path=docProps/custom.xml><?xml version="1.0" encoding="utf-8"?>
<Properties xmlns="http://schemas.openxmlformats.org/officeDocument/2006/custom-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property fmtid="{D5CDD505-2E9C-101B-9397-08002B2CF9AE}" pid="2" name="ExcelWriter version">
    <vt:lpwstr/>
  </property>
</Properties>
</file>