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ew/Documents/Greater Development/MF Underwriting/Harvard Lofts/"/>
    </mc:Choice>
  </mc:AlternateContent>
  <xr:revisionPtr revIDLastSave="0" documentId="8_{EA0B89C4-FD4A-0746-8008-1519C8508CC6}" xr6:coauthVersionLast="36" xr6:coauthVersionMax="36" xr10:uidLastSave="{00000000-0000-0000-0000-000000000000}"/>
  <bookViews>
    <workbookView xWindow="0" yWindow="1060" windowWidth="21600" windowHeight="16940" xr2:uid="{36CDB0C0-C58E-2E4F-88D3-5C09030790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13" i="1"/>
  <c r="D6" i="1"/>
  <c r="D7" i="1"/>
  <c r="D8" i="1"/>
  <c r="D9" i="1"/>
  <c r="D10" i="1"/>
  <c r="D11" i="1"/>
  <c r="D12" i="1"/>
  <c r="D5" i="1"/>
  <c r="D13" i="1" l="1"/>
  <c r="G5" i="1" s="1"/>
  <c r="G17" i="1" s="1"/>
</calcChain>
</file>

<file path=xl/sharedStrings.xml><?xml version="1.0" encoding="utf-8"?>
<sst xmlns="http://schemas.openxmlformats.org/spreadsheetml/2006/main" count="25" uniqueCount="24">
  <si>
    <t>Harvard Lofts</t>
  </si>
  <si>
    <t>Unit</t>
  </si>
  <si>
    <t>Monthly Rent</t>
  </si>
  <si>
    <t>Annual Rent</t>
  </si>
  <si>
    <t>Total</t>
  </si>
  <si>
    <t>8 Units</t>
  </si>
  <si>
    <t>Expenses</t>
  </si>
  <si>
    <t>Management</t>
  </si>
  <si>
    <t>Lawn/Snow</t>
  </si>
  <si>
    <t>Maintenance</t>
  </si>
  <si>
    <t>Turnover</t>
  </si>
  <si>
    <t>Electricity</t>
  </si>
  <si>
    <t>Gas</t>
  </si>
  <si>
    <t>Insurance</t>
  </si>
  <si>
    <t>Taxes</t>
  </si>
  <si>
    <t>TV/Internet</t>
  </si>
  <si>
    <t>Payroll</t>
  </si>
  <si>
    <t>Advertising</t>
  </si>
  <si>
    <t>Water/Sewer</t>
  </si>
  <si>
    <t>Expenses (estimate)</t>
  </si>
  <si>
    <t>Annual P&amp;L</t>
  </si>
  <si>
    <t>Rental Income</t>
  </si>
  <si>
    <t>Net Operating Income</t>
  </si>
  <si>
    <t>4001 W 13 Mile, Royal Oak, 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</si>
</sst>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2" fillId="0" borderId="2" xfId="0" applyFont="1" applyBorder="1"/>
    <xf numFmtId="164" fontId="2" fillId="0" borderId="2" xfId="1" applyNumberFormat="1" applyFont="1" applyBorder="1"/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0" fontId="2" fillId="0" borderId="7" xfId="0" applyFont="1" applyBorder="1"/>
    <xf numFmtId="164" fontId="2" fillId="0" borderId="8" xfId="1" applyNumberFormat="1" applyFont="1" applyBorder="1"/>
    <xf numFmtId="0" fontId="2" fillId="0" borderId="9" xfId="0" applyFont="1" applyBorder="1"/>
    <xf numFmtId="164" fontId="2" fillId="0" borderId="10" xfId="1" applyNumberFormat="1" applyFont="1" applyBorder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A50C-1D26-4C4F-B11A-ACFE18C7A7D6}">
  <dimension ref="A1:G23"/>
  <sheetViews>
    <sheetView tabSelected="1" workbookViewId="0">
      <selection activeCell="H24" sqref="H24"/>
    </sheetView>
  </sheetViews>
  <sheetFormatPr baseColWidth="10" defaultRowHeight="16" x14ac:dyDescent="0.2"/>
  <cols>
    <col min="1" max="1" width="19.5" bestFit="1" customWidth="1"/>
    <col min="2" max="2" width="10" bestFit="1" customWidth="1"/>
    <col min="3" max="3" width="19.5" bestFit="1" customWidth="1"/>
    <col min="4" max="4" width="11.5" bestFit="1" customWidth="1"/>
    <col min="6" max="6" width="12.1640625" bestFit="1" customWidth="1"/>
    <col min="7" max="7" width="11.5" bestFit="1" customWidth="1"/>
  </cols>
  <sheetData>
    <row r="1" spans="1:7" ht="21" x14ac:dyDescent="0.25">
      <c r="A1" s="15" t="s">
        <v>0</v>
      </c>
    </row>
    <row r="2" spans="1:7" x14ac:dyDescent="0.2">
      <c r="A2" t="s">
        <v>23</v>
      </c>
    </row>
    <row r="4" spans="1:7" x14ac:dyDescent="0.2">
      <c r="A4" s="12"/>
      <c r="B4" s="13" t="s">
        <v>1</v>
      </c>
      <c r="C4" s="13" t="s">
        <v>2</v>
      </c>
      <c r="D4" s="13" t="s">
        <v>3</v>
      </c>
      <c r="F4" s="14" t="s">
        <v>19</v>
      </c>
      <c r="G4" s="8"/>
    </row>
    <row r="5" spans="1:7" x14ac:dyDescent="0.2">
      <c r="B5" s="1">
        <v>4001</v>
      </c>
      <c r="C5" s="2">
        <v>2000</v>
      </c>
      <c r="D5" s="2">
        <f>C5*12</f>
        <v>24000</v>
      </c>
      <c r="F5" t="s">
        <v>7</v>
      </c>
      <c r="G5" s="5">
        <f>0.04*D13</f>
        <v>7680</v>
      </c>
    </row>
    <row r="6" spans="1:7" x14ac:dyDescent="0.2">
      <c r="B6" s="1">
        <v>4003</v>
      </c>
      <c r="C6" s="2">
        <v>2000</v>
      </c>
      <c r="D6" s="2">
        <f t="shared" ref="D6:D12" si="0">C6*12</f>
        <v>24000</v>
      </c>
      <c r="F6" t="s">
        <v>16</v>
      </c>
      <c r="G6" s="5">
        <v>2500</v>
      </c>
    </row>
    <row r="7" spans="1:7" x14ac:dyDescent="0.2">
      <c r="B7" s="1">
        <v>4005</v>
      </c>
      <c r="C7" s="2">
        <v>2000</v>
      </c>
      <c r="D7" s="2">
        <f t="shared" si="0"/>
        <v>24000</v>
      </c>
      <c r="F7" t="s">
        <v>17</v>
      </c>
      <c r="G7" s="5">
        <v>200</v>
      </c>
    </row>
    <row r="8" spans="1:7" x14ac:dyDescent="0.2">
      <c r="B8" s="1">
        <v>4007</v>
      </c>
      <c r="C8" s="2">
        <v>2000</v>
      </c>
      <c r="D8" s="2">
        <f t="shared" si="0"/>
        <v>24000</v>
      </c>
      <c r="F8" t="s">
        <v>8</v>
      </c>
      <c r="G8" s="5">
        <v>2500</v>
      </c>
    </row>
    <row r="9" spans="1:7" x14ac:dyDescent="0.2">
      <c r="B9" s="1">
        <v>4015</v>
      </c>
      <c r="C9" s="2">
        <v>2000</v>
      </c>
      <c r="D9" s="2">
        <f t="shared" si="0"/>
        <v>24000</v>
      </c>
      <c r="F9" t="s">
        <v>9</v>
      </c>
      <c r="G9" s="5">
        <v>3200</v>
      </c>
    </row>
    <row r="10" spans="1:7" x14ac:dyDescent="0.2">
      <c r="B10" s="1">
        <v>1017</v>
      </c>
      <c r="C10" s="2">
        <v>2000</v>
      </c>
      <c r="D10" s="2">
        <f t="shared" si="0"/>
        <v>24000</v>
      </c>
      <c r="F10" t="s">
        <v>10</v>
      </c>
      <c r="G10" s="5">
        <v>2000</v>
      </c>
    </row>
    <row r="11" spans="1:7" x14ac:dyDescent="0.2">
      <c r="B11" s="1">
        <v>4019</v>
      </c>
      <c r="C11" s="2">
        <v>2000</v>
      </c>
      <c r="D11" s="2">
        <f t="shared" si="0"/>
        <v>24000</v>
      </c>
      <c r="F11" t="s">
        <v>11</v>
      </c>
      <c r="G11" s="5">
        <v>14400</v>
      </c>
    </row>
    <row r="12" spans="1:7" x14ac:dyDescent="0.2">
      <c r="A12" s="8"/>
      <c r="B12" s="3">
        <v>4021</v>
      </c>
      <c r="C12" s="4">
        <v>2000</v>
      </c>
      <c r="D12" s="4">
        <f t="shared" si="0"/>
        <v>24000</v>
      </c>
      <c r="F12" t="s">
        <v>12</v>
      </c>
      <c r="G12" s="5">
        <v>2000</v>
      </c>
    </row>
    <row r="13" spans="1:7" x14ac:dyDescent="0.2">
      <c r="A13" s="9" t="s">
        <v>4</v>
      </c>
      <c r="B13" s="11" t="s">
        <v>5</v>
      </c>
      <c r="C13" s="10">
        <f>SUM(C5:C12)</f>
        <v>16000</v>
      </c>
      <c r="D13" s="10">
        <f>SUM(D5:D12)</f>
        <v>192000</v>
      </c>
      <c r="F13" t="s">
        <v>18</v>
      </c>
      <c r="G13" s="5">
        <v>4000</v>
      </c>
    </row>
    <row r="14" spans="1:7" x14ac:dyDescent="0.2">
      <c r="F14" t="s">
        <v>13</v>
      </c>
      <c r="G14" s="5">
        <v>6734</v>
      </c>
    </row>
    <row r="15" spans="1:7" x14ac:dyDescent="0.2">
      <c r="F15" t="s">
        <v>14</v>
      </c>
      <c r="G15" s="5">
        <v>13107</v>
      </c>
    </row>
    <row r="16" spans="1:7" x14ac:dyDescent="0.2">
      <c r="F16" t="s">
        <v>15</v>
      </c>
      <c r="G16" s="5">
        <v>2400</v>
      </c>
    </row>
    <row r="17" spans="3:7" x14ac:dyDescent="0.2">
      <c r="F17" s="6" t="s">
        <v>4</v>
      </c>
      <c r="G17" s="7">
        <f>SUM(G5:G16)</f>
        <v>60721</v>
      </c>
    </row>
    <row r="18" spans="3:7" ht="17" thickBot="1" x14ac:dyDescent="0.25"/>
    <row r="19" spans="3:7" x14ac:dyDescent="0.2">
      <c r="C19" s="16" t="s">
        <v>20</v>
      </c>
      <c r="D19" s="17"/>
    </row>
    <row r="20" spans="3:7" x14ac:dyDescent="0.2">
      <c r="C20" s="18"/>
      <c r="D20" s="19"/>
    </row>
    <row r="21" spans="3:7" x14ac:dyDescent="0.2">
      <c r="C21" s="18" t="s">
        <v>21</v>
      </c>
      <c r="D21" s="20">
        <v>192000</v>
      </c>
    </row>
    <row r="22" spans="3:7" x14ac:dyDescent="0.2">
      <c r="C22" s="21" t="s">
        <v>6</v>
      </c>
      <c r="D22" s="22">
        <v>60721</v>
      </c>
    </row>
    <row r="23" spans="3:7" ht="17" thickBot="1" x14ac:dyDescent="0.25">
      <c r="C23" s="23" t="s">
        <v>22</v>
      </c>
      <c r="D23" s="24">
        <f>D21-D22</f>
        <v>131279</v>
      </c>
      <c r="E2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Brady Williams</cp:lastModifiedBy>
  <dcterms:created xsi:type="dcterms:W3CDTF">2023-05-23T17:54:55Z</dcterms:created>
  <dcterms:modified xsi:type="dcterms:W3CDTF">2023-08-08T19:56:35Z</dcterms:modified>
</cp:coreProperties>
</file>